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f\Desktop\"/>
    </mc:Choice>
  </mc:AlternateContent>
  <xr:revisionPtr revIDLastSave="0" documentId="8_{5E3E4515-83C0-4773-8583-389C3DB89ABC}" xr6:coauthVersionLast="43" xr6:coauthVersionMax="43" xr10:uidLastSave="{00000000-0000-0000-0000-000000000000}"/>
  <bookViews>
    <workbookView xWindow="0" yWindow="0" windowWidth="29040" windowHeight="15615" xr2:uid="{887249FE-2B71-4AF2-9B63-28C98512A171}"/>
  </bookViews>
  <sheets>
    <sheet name="List1" sheetId="1" r:id="rId1"/>
    <sheet name="List2" sheetId="2" r:id="rId2"/>
  </sheets>
  <definedNames>
    <definedName name="_xlnm._FilterDatabase" localSheetId="0" hidden="1">List1!$M$11:$Q$413</definedName>
    <definedName name="_xlnm._FilterDatabase" localSheetId="1" hidden="1">List2!$B$2:$R$24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4" i="2" l="1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3" i="2"/>
  <c r="P4" i="2"/>
  <c r="Q4" i="2"/>
  <c r="P5" i="2"/>
  <c r="Q5" i="2"/>
  <c r="P6" i="2"/>
  <c r="Q6" i="2"/>
  <c r="P7" i="2"/>
  <c r="Q7" i="2"/>
  <c r="P8" i="2"/>
  <c r="Q8" i="2"/>
  <c r="P9" i="2"/>
  <c r="Q9" i="2"/>
  <c r="P10" i="2"/>
  <c r="Q10" i="2"/>
  <c r="P11" i="2"/>
  <c r="Q11" i="2"/>
  <c r="P12" i="2"/>
  <c r="Q12" i="2"/>
  <c r="P13" i="2"/>
  <c r="Q13" i="2"/>
  <c r="P14" i="2"/>
  <c r="Q14" i="2"/>
  <c r="P15" i="2"/>
  <c r="Q15" i="2"/>
  <c r="P16" i="2"/>
  <c r="Q16" i="2"/>
  <c r="P17" i="2"/>
  <c r="Q17" i="2"/>
  <c r="P18" i="2"/>
  <c r="Q18" i="2"/>
  <c r="P19" i="2"/>
  <c r="Q19" i="2"/>
  <c r="P20" i="2"/>
  <c r="Q20" i="2"/>
  <c r="P21" i="2"/>
  <c r="Q21" i="2"/>
  <c r="P22" i="2"/>
  <c r="Q22" i="2"/>
  <c r="P23" i="2"/>
  <c r="Q23" i="2"/>
  <c r="P24" i="2"/>
  <c r="Q24" i="2"/>
  <c r="Q3" i="2"/>
  <c r="P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3" i="2"/>
  <c r="G4" i="2"/>
  <c r="H4" i="2"/>
  <c r="I4" i="2"/>
  <c r="G5" i="2"/>
  <c r="H5" i="2"/>
  <c r="I5" i="2"/>
  <c r="G6" i="2"/>
  <c r="H6" i="2"/>
  <c r="I6" i="2"/>
  <c r="G7" i="2"/>
  <c r="H7" i="2"/>
  <c r="I7" i="2"/>
  <c r="G8" i="2"/>
  <c r="H8" i="2"/>
  <c r="I8" i="2"/>
  <c r="G9" i="2"/>
  <c r="H9" i="2"/>
  <c r="I9" i="2"/>
  <c r="G10" i="2"/>
  <c r="H10" i="2"/>
  <c r="I10" i="2"/>
  <c r="G11" i="2"/>
  <c r="H11" i="2"/>
  <c r="I11" i="2"/>
  <c r="G12" i="2"/>
  <c r="H12" i="2"/>
  <c r="I12" i="2"/>
  <c r="G13" i="2"/>
  <c r="H13" i="2"/>
  <c r="I13" i="2"/>
  <c r="G14" i="2"/>
  <c r="H14" i="2"/>
  <c r="I14" i="2"/>
  <c r="G15" i="2"/>
  <c r="H15" i="2"/>
  <c r="I15" i="2"/>
  <c r="G16" i="2"/>
  <c r="H16" i="2"/>
  <c r="I16" i="2"/>
  <c r="G17" i="2"/>
  <c r="H17" i="2"/>
  <c r="I17" i="2"/>
  <c r="G18" i="2"/>
  <c r="H18" i="2"/>
  <c r="I18" i="2"/>
  <c r="G19" i="2"/>
  <c r="H19" i="2"/>
  <c r="I19" i="2"/>
  <c r="G20" i="2"/>
  <c r="H20" i="2"/>
  <c r="I20" i="2"/>
  <c r="G21" i="2"/>
  <c r="H21" i="2"/>
  <c r="I21" i="2"/>
  <c r="G22" i="2"/>
  <c r="H22" i="2"/>
  <c r="I22" i="2"/>
  <c r="G23" i="2"/>
  <c r="H23" i="2"/>
  <c r="I23" i="2"/>
  <c r="G24" i="2"/>
  <c r="H24" i="2"/>
  <c r="I24" i="2"/>
  <c r="I3" i="2"/>
  <c r="H3" i="2"/>
  <c r="G3" i="2"/>
  <c r="K4" i="2"/>
  <c r="L4" i="2"/>
  <c r="M4" i="2"/>
  <c r="K5" i="2"/>
  <c r="L5" i="2"/>
  <c r="M5" i="2"/>
  <c r="K6" i="2"/>
  <c r="L6" i="2"/>
  <c r="M6" i="2"/>
  <c r="K7" i="2"/>
  <c r="L7" i="2"/>
  <c r="M7" i="2"/>
  <c r="K8" i="2"/>
  <c r="L8" i="2"/>
  <c r="M8" i="2"/>
  <c r="K9" i="2"/>
  <c r="L9" i="2"/>
  <c r="M9" i="2"/>
  <c r="K10" i="2"/>
  <c r="L10" i="2"/>
  <c r="M10" i="2"/>
  <c r="K11" i="2"/>
  <c r="L11" i="2"/>
  <c r="M11" i="2"/>
  <c r="K12" i="2"/>
  <c r="L12" i="2"/>
  <c r="M12" i="2"/>
  <c r="K13" i="2"/>
  <c r="L13" i="2"/>
  <c r="M13" i="2"/>
  <c r="K14" i="2"/>
  <c r="L14" i="2"/>
  <c r="M14" i="2"/>
  <c r="K15" i="2"/>
  <c r="L15" i="2"/>
  <c r="M15" i="2"/>
  <c r="K16" i="2"/>
  <c r="L16" i="2"/>
  <c r="M16" i="2"/>
  <c r="K17" i="2"/>
  <c r="L17" i="2"/>
  <c r="M17" i="2"/>
  <c r="K18" i="2"/>
  <c r="L18" i="2"/>
  <c r="M18" i="2"/>
  <c r="K19" i="2"/>
  <c r="L19" i="2"/>
  <c r="M19" i="2"/>
  <c r="K20" i="2"/>
  <c r="L20" i="2"/>
  <c r="M20" i="2"/>
  <c r="K21" i="2"/>
  <c r="L21" i="2"/>
  <c r="M21" i="2"/>
  <c r="K22" i="2"/>
  <c r="L22" i="2"/>
  <c r="M22" i="2"/>
  <c r="K23" i="2"/>
  <c r="L23" i="2"/>
  <c r="M23" i="2"/>
  <c r="K24" i="2"/>
  <c r="L24" i="2"/>
  <c r="M24" i="2"/>
  <c r="M3" i="2"/>
  <c r="L3" i="2"/>
  <c r="K3" i="2"/>
  <c r="C14" i="2"/>
  <c r="F14" i="2" s="1"/>
  <c r="D14" i="2"/>
  <c r="E14" i="2"/>
  <c r="C15" i="2"/>
  <c r="F15" i="2" s="1"/>
  <c r="D15" i="2"/>
  <c r="E15" i="2"/>
  <c r="C16" i="2"/>
  <c r="F16" i="2" s="1"/>
  <c r="D16" i="2"/>
  <c r="E16" i="2"/>
  <c r="C17" i="2"/>
  <c r="F17" i="2" s="1"/>
  <c r="D17" i="2"/>
  <c r="E17" i="2"/>
  <c r="C18" i="2"/>
  <c r="F18" i="2" s="1"/>
  <c r="D18" i="2"/>
  <c r="E18" i="2"/>
  <c r="C19" i="2"/>
  <c r="F19" i="2" s="1"/>
  <c r="D19" i="2"/>
  <c r="E19" i="2"/>
  <c r="C20" i="2"/>
  <c r="F20" i="2" s="1"/>
  <c r="D20" i="2"/>
  <c r="E20" i="2"/>
  <c r="C21" i="2"/>
  <c r="F21" i="2" s="1"/>
  <c r="D21" i="2"/>
  <c r="E21" i="2"/>
  <c r="C22" i="2"/>
  <c r="F22" i="2" s="1"/>
  <c r="D22" i="2"/>
  <c r="E22" i="2"/>
  <c r="C23" i="2"/>
  <c r="F23" i="2" s="1"/>
  <c r="D23" i="2"/>
  <c r="E23" i="2"/>
  <c r="C24" i="2"/>
  <c r="F24" i="2" s="1"/>
  <c r="D24" i="2"/>
  <c r="E24" i="2"/>
  <c r="C4" i="2"/>
  <c r="F4" i="2" s="1"/>
  <c r="D4" i="2"/>
  <c r="E4" i="2"/>
  <c r="C5" i="2"/>
  <c r="F5" i="2" s="1"/>
  <c r="D5" i="2"/>
  <c r="E5" i="2"/>
  <c r="C6" i="2"/>
  <c r="F6" i="2" s="1"/>
  <c r="D6" i="2"/>
  <c r="E6" i="2"/>
  <c r="C7" i="2"/>
  <c r="F7" i="2" s="1"/>
  <c r="D7" i="2"/>
  <c r="E7" i="2"/>
  <c r="C8" i="2"/>
  <c r="F8" i="2" s="1"/>
  <c r="D8" i="2"/>
  <c r="E8" i="2"/>
  <c r="C9" i="2"/>
  <c r="F9" i="2" s="1"/>
  <c r="D9" i="2"/>
  <c r="E9" i="2"/>
  <c r="C10" i="2"/>
  <c r="F10" i="2" s="1"/>
  <c r="D10" i="2"/>
  <c r="E10" i="2"/>
  <c r="C11" i="2"/>
  <c r="F11" i="2" s="1"/>
  <c r="D11" i="2"/>
  <c r="E11" i="2"/>
  <c r="C12" i="2"/>
  <c r="F12" i="2" s="1"/>
  <c r="D12" i="2"/>
  <c r="E12" i="2"/>
  <c r="C13" i="2"/>
  <c r="F13" i="2" s="1"/>
  <c r="D13" i="2"/>
  <c r="E13" i="2"/>
  <c r="E3" i="2"/>
  <c r="D3" i="2"/>
  <c r="C3" i="2"/>
  <c r="F3" i="2" s="1"/>
</calcChain>
</file>

<file path=xl/sharedStrings.xml><?xml version="1.0" encoding="utf-8"?>
<sst xmlns="http://schemas.openxmlformats.org/spreadsheetml/2006/main" count="2760" uniqueCount="627">
  <si>
    <t>Výsledky Ústecký regionální pohár 2019 - 1.kolo</t>
  </si>
  <si>
    <t>Výsledky Memoriál Miroslava Šianského 2019</t>
  </si>
  <si>
    <t>Datum:</t>
  </si>
  <si>
    <t>15.02.2019</t>
  </si>
  <si>
    <t>01.06.2019</t>
  </si>
  <si>
    <t>Místo:</t>
  </si>
  <si>
    <t>Počet závodníků:</t>
  </si>
  <si>
    <t>Počet startů:</t>
  </si>
  <si>
    <t>Počet klubů:</t>
  </si>
  <si>
    <t>Kumite Mladší žáci 7-9 -27 kg (1)</t>
  </si>
  <si>
    <t>Kata jednotlivci Muži (senioři) (4)</t>
  </si>
  <si>
    <t>Umístnění</t>
  </si>
  <si>
    <t>Jméno</t>
  </si>
  <si>
    <t>Přijmení</t>
  </si>
  <si>
    <t>Klub</t>
  </si>
  <si>
    <t>Body</t>
  </si>
  <si>
    <t>Jakub</t>
  </si>
  <si>
    <t>Ješátko</t>
  </si>
  <si>
    <t>Karate Klub Tygr Karlovy Vary</t>
  </si>
  <si>
    <t>David</t>
  </si>
  <si>
    <t xml:space="preserve">Minárik </t>
  </si>
  <si>
    <t>KARATE SPORT RELAX z.s.</t>
  </si>
  <si>
    <t>Matěj</t>
  </si>
  <si>
    <t xml:space="preserve">Lang </t>
  </si>
  <si>
    <t>Patrik</t>
  </si>
  <si>
    <t xml:space="preserve">Gašpar </t>
  </si>
  <si>
    <t>Kumite Starší žáci +60 kg (0)</t>
  </si>
  <si>
    <t>Kata jednotlivci Ženy (seniorky) (2)</t>
  </si>
  <si>
    <t>Kumite Starší žáci -60 kg (1)</t>
  </si>
  <si>
    <t>Božena</t>
  </si>
  <si>
    <t xml:space="preserve">Pavlasová </t>
  </si>
  <si>
    <t>Miroslava</t>
  </si>
  <si>
    <t xml:space="preserve">Schubertová </t>
  </si>
  <si>
    <t>Karate Team Bohunice</t>
  </si>
  <si>
    <t xml:space="preserve">Thoma </t>
  </si>
  <si>
    <t>GRYF z.s.</t>
  </si>
  <si>
    <t>Kata jednotlivci Junioři (4)</t>
  </si>
  <si>
    <t>Kata Muži (senioři) (3)</t>
  </si>
  <si>
    <t>Ondřej</t>
  </si>
  <si>
    <t xml:space="preserve">Blín </t>
  </si>
  <si>
    <t>Sodkherlen</t>
  </si>
  <si>
    <t xml:space="preserve">Ulziiorshikh </t>
  </si>
  <si>
    <t>Partik</t>
  </si>
  <si>
    <t>Gašpar</t>
  </si>
  <si>
    <t xml:space="preserve">Voves </t>
  </si>
  <si>
    <t>SPORT UNION, z. s.</t>
  </si>
  <si>
    <t xml:space="preserve">Fiala </t>
  </si>
  <si>
    <t>Jan</t>
  </si>
  <si>
    <t>Kata Ženy (seniorky) (1)</t>
  </si>
  <si>
    <t>Kata jednotlivci Juniorky (3)</t>
  </si>
  <si>
    <t>Anička</t>
  </si>
  <si>
    <t xml:space="preserve">Vrábelová </t>
  </si>
  <si>
    <t>Sportovní klub Keiko-ryu Shotokan</t>
  </si>
  <si>
    <t>Barbora</t>
  </si>
  <si>
    <t xml:space="preserve">Veselá </t>
  </si>
  <si>
    <t>Anna</t>
  </si>
  <si>
    <t xml:space="preserve">Vorlíčková </t>
  </si>
  <si>
    <t>Kata Junioři (3)</t>
  </si>
  <si>
    <t>Pavel</t>
  </si>
  <si>
    <t xml:space="preserve">Vácha </t>
  </si>
  <si>
    <t>Kata jednotlivci Dorostenci (12)</t>
  </si>
  <si>
    <t xml:space="preserve">Krausz </t>
  </si>
  <si>
    <t>Tomáš</t>
  </si>
  <si>
    <t xml:space="preserve">Smutný </t>
  </si>
  <si>
    <t xml:space="preserve">Pavel </t>
  </si>
  <si>
    <t>Kata Juniorky (0)</t>
  </si>
  <si>
    <t xml:space="preserve">Vedral </t>
  </si>
  <si>
    <t>Rostislav</t>
  </si>
  <si>
    <t xml:space="preserve">Tót </t>
  </si>
  <si>
    <t>Laura-Magdaléna</t>
  </si>
  <si>
    <t xml:space="preserve">Husáková </t>
  </si>
  <si>
    <t>Marek</t>
  </si>
  <si>
    <t xml:space="preserve">Bázler </t>
  </si>
  <si>
    <t>Kata Dorostenci (10)</t>
  </si>
  <si>
    <t>Kata jednotlivci Dorostenky (4)</t>
  </si>
  <si>
    <t>Daniel</t>
  </si>
  <si>
    <t xml:space="preserve">Nevrkla </t>
  </si>
  <si>
    <t>SK Karate Shotokan Liberec</t>
  </si>
  <si>
    <t>Emma</t>
  </si>
  <si>
    <t xml:space="preserve">Kušková </t>
  </si>
  <si>
    <t>Monika</t>
  </si>
  <si>
    <t xml:space="preserve">Krupičková </t>
  </si>
  <si>
    <t>Shotokan karate club Louny</t>
  </si>
  <si>
    <t>Miroslav</t>
  </si>
  <si>
    <t xml:space="preserve">Pluhař </t>
  </si>
  <si>
    <t>Andrea</t>
  </si>
  <si>
    <t xml:space="preserve">Šimonová </t>
  </si>
  <si>
    <t>KESL RYU Shotokan z.s.</t>
  </si>
  <si>
    <t>Kateřina</t>
  </si>
  <si>
    <t xml:space="preserve">Háková </t>
  </si>
  <si>
    <t>USK Slavia Liberec</t>
  </si>
  <si>
    <t>Od Bilguun</t>
  </si>
  <si>
    <t>Altan</t>
  </si>
  <si>
    <t xml:space="preserve">Šprysl </t>
  </si>
  <si>
    <t>Kata jednotlivci Starší žáci (24)</t>
  </si>
  <si>
    <t xml:space="preserve">Boublík </t>
  </si>
  <si>
    <t xml:space="preserve">Šťáhlavský </t>
  </si>
  <si>
    <t>Red Dragon Team</t>
  </si>
  <si>
    <t>Matyáš</t>
  </si>
  <si>
    <t xml:space="preserve">Houska </t>
  </si>
  <si>
    <t>Kata Dorostenky (4)</t>
  </si>
  <si>
    <t xml:space="preserve">Foriš </t>
  </si>
  <si>
    <t xml:space="preserve">Najman </t>
  </si>
  <si>
    <t>KARATE SPORT RELAX Děčín z.s.</t>
  </si>
  <si>
    <t>Přemysl</t>
  </si>
  <si>
    <t xml:space="preserve">Vondrák </t>
  </si>
  <si>
    <t>Lenka</t>
  </si>
  <si>
    <t xml:space="preserve">Kovářová </t>
  </si>
  <si>
    <t xml:space="preserve">Bednář </t>
  </si>
  <si>
    <t xml:space="preserve">Hrstková </t>
  </si>
  <si>
    <t>Kata jednotlivci Starší žákyně (13)</t>
  </si>
  <si>
    <t>Kata Starší žáci (15)</t>
  </si>
  <si>
    <t xml:space="preserve">Šťastná </t>
  </si>
  <si>
    <t>Adéla</t>
  </si>
  <si>
    <t xml:space="preserve">Čepičková </t>
  </si>
  <si>
    <t>Kimi</t>
  </si>
  <si>
    <t xml:space="preserve">Zita </t>
  </si>
  <si>
    <t>Charlota</t>
  </si>
  <si>
    <t xml:space="preserve">Seniv </t>
  </si>
  <si>
    <t>Petr</t>
  </si>
  <si>
    <t xml:space="preserve">Peterka </t>
  </si>
  <si>
    <t>Michaela</t>
  </si>
  <si>
    <t xml:space="preserve">Vaškovská </t>
  </si>
  <si>
    <t xml:space="preserve">Jízdný </t>
  </si>
  <si>
    <t>Vít</t>
  </si>
  <si>
    <t xml:space="preserve">Kittner </t>
  </si>
  <si>
    <t>Kata jednotlivci Mladší žáci 10-11 (17)</t>
  </si>
  <si>
    <t xml:space="preserve">Zítko </t>
  </si>
  <si>
    <t xml:space="preserve">Burián </t>
  </si>
  <si>
    <t>Filip</t>
  </si>
  <si>
    <t xml:space="preserve">Šimoník </t>
  </si>
  <si>
    <t>Simone</t>
  </si>
  <si>
    <t xml:space="preserve">Otranto </t>
  </si>
  <si>
    <t xml:space="preserve">Kendík </t>
  </si>
  <si>
    <t>Kata Starší žákyně (9)</t>
  </si>
  <si>
    <t>Vanese</t>
  </si>
  <si>
    <t xml:space="preserve">Klimplová </t>
  </si>
  <si>
    <t>Kata jednotlivci Mladší žákyně 10-11 (14)</t>
  </si>
  <si>
    <t>Aneta</t>
  </si>
  <si>
    <t xml:space="preserve">Schleiferová </t>
  </si>
  <si>
    <t>Karate klub Kamura-ryu shotokan Ústí nad Labem</t>
  </si>
  <si>
    <t xml:space="preserve">Navrátilová </t>
  </si>
  <si>
    <t>Taisia</t>
  </si>
  <si>
    <t xml:space="preserve">Biriucová </t>
  </si>
  <si>
    <t>Veronika</t>
  </si>
  <si>
    <t xml:space="preserve">Rešová </t>
  </si>
  <si>
    <t>Lucie</t>
  </si>
  <si>
    <t xml:space="preserve">Kolankiewiczová </t>
  </si>
  <si>
    <t>Sofia</t>
  </si>
  <si>
    <t xml:space="preserve">Mazur </t>
  </si>
  <si>
    <t>Markéta</t>
  </si>
  <si>
    <t xml:space="preserve">Křečková </t>
  </si>
  <si>
    <t>Kristýna</t>
  </si>
  <si>
    <t xml:space="preserve">Čermáková </t>
  </si>
  <si>
    <t xml:space="preserve">Znamenáčková </t>
  </si>
  <si>
    <t>Kata jednotlivci Mladší žáci 7-9 (5)</t>
  </si>
  <si>
    <t>Kata Mladší žáci 10-11 (11)</t>
  </si>
  <si>
    <t xml:space="preserve">Ješátko </t>
  </si>
  <si>
    <t>Šimon</t>
  </si>
  <si>
    <t xml:space="preserve">Harvilko </t>
  </si>
  <si>
    <t>Jonáš-Kašpar</t>
  </si>
  <si>
    <t xml:space="preserve">Rosa </t>
  </si>
  <si>
    <t>SKBU Trutnov, z. s.</t>
  </si>
  <si>
    <t xml:space="preserve">Strhan </t>
  </si>
  <si>
    <t xml:space="preserve">Křesálek </t>
  </si>
  <si>
    <t>Oldřich</t>
  </si>
  <si>
    <t xml:space="preserve">Pulec </t>
  </si>
  <si>
    <t>Kobra Kladno</t>
  </si>
  <si>
    <t>Lukáš</t>
  </si>
  <si>
    <t xml:space="preserve">Musil </t>
  </si>
  <si>
    <t xml:space="preserve">Bohme </t>
  </si>
  <si>
    <t>Kata jednotlivci Mladší žákyně 7-9 (2)</t>
  </si>
  <si>
    <t xml:space="preserve">Růžička </t>
  </si>
  <si>
    <t>Dominik</t>
  </si>
  <si>
    <t xml:space="preserve">Faltus </t>
  </si>
  <si>
    <t>Klementina</t>
  </si>
  <si>
    <t xml:space="preserve">Nývltová </t>
  </si>
  <si>
    <t>Daniela</t>
  </si>
  <si>
    <t xml:space="preserve">Londýnová </t>
  </si>
  <si>
    <t>Kata Mladší žákyně 10-11 (5)</t>
  </si>
  <si>
    <t>Kata jednotlivci Muži U21 (4)</t>
  </si>
  <si>
    <t>Stella</t>
  </si>
  <si>
    <t xml:space="preserve">Véghová </t>
  </si>
  <si>
    <t>Nela</t>
  </si>
  <si>
    <t xml:space="preserve">Krajčovičová </t>
  </si>
  <si>
    <t>Jana</t>
  </si>
  <si>
    <t xml:space="preserve">Hloušková </t>
  </si>
  <si>
    <t>Rozálie</t>
  </si>
  <si>
    <t xml:space="preserve">Pokorná </t>
  </si>
  <si>
    <t>Kata Mladší žáci 7-9 (4)</t>
  </si>
  <si>
    <t>Kata jednotlivci Mladší žáci 5-9 let 8.-7.kyu (17)</t>
  </si>
  <si>
    <t>František</t>
  </si>
  <si>
    <t xml:space="preserve">Rozner </t>
  </si>
  <si>
    <t xml:space="preserve">Maliarik </t>
  </si>
  <si>
    <t xml:space="preserve">Hlad </t>
  </si>
  <si>
    <t xml:space="preserve">Šourek </t>
  </si>
  <si>
    <t xml:space="preserve">Vavera </t>
  </si>
  <si>
    <t xml:space="preserve">Macek </t>
  </si>
  <si>
    <t>Kata Mladší žákyně 7-9 (4)</t>
  </si>
  <si>
    <t>Kata jednotlivci Mladší žákyně 5-9 let 8.-7.kyu (15)</t>
  </si>
  <si>
    <t>Iveta</t>
  </si>
  <si>
    <t xml:space="preserve">Vondráková </t>
  </si>
  <si>
    <t>Nikola</t>
  </si>
  <si>
    <t xml:space="preserve">Pracnová </t>
  </si>
  <si>
    <t>Zuzana</t>
  </si>
  <si>
    <t xml:space="preserve">Červená </t>
  </si>
  <si>
    <t>Anežka</t>
  </si>
  <si>
    <t>Kata Muži U21 (2)</t>
  </si>
  <si>
    <t>Kata jednotlivci Žáci 10-13 let 8.-7.kyu (29)</t>
  </si>
  <si>
    <t xml:space="preserve">Bárta </t>
  </si>
  <si>
    <t>Jiří</t>
  </si>
  <si>
    <t xml:space="preserve">Koudelka </t>
  </si>
  <si>
    <t xml:space="preserve">Maršálek </t>
  </si>
  <si>
    <t>Shotokan Sport Centrum Česká Lípa</t>
  </si>
  <si>
    <t xml:space="preserve">Čačaný </t>
  </si>
  <si>
    <t>Kata Mladší žáci 5-9 let 8.-7.kyu (19)</t>
  </si>
  <si>
    <t xml:space="preserve">Severa </t>
  </si>
  <si>
    <t xml:space="preserve">Hmilánský </t>
  </si>
  <si>
    <t xml:space="preserve">Sokol-Akira </t>
  </si>
  <si>
    <t>Václav</t>
  </si>
  <si>
    <t xml:space="preserve">Ševčík </t>
  </si>
  <si>
    <t>Kata jednotlivci Žákyně 10-13 let 8.-7.kyu (14)</t>
  </si>
  <si>
    <t>Adam</t>
  </si>
  <si>
    <t xml:space="preserve">Hostaš </t>
  </si>
  <si>
    <t>Martin</t>
  </si>
  <si>
    <t>Sztolarik</t>
  </si>
  <si>
    <t>Valeria</t>
  </si>
  <si>
    <t xml:space="preserve">Kuzněcová </t>
  </si>
  <si>
    <t>Františka</t>
  </si>
  <si>
    <t xml:space="preserve">Kašparová </t>
  </si>
  <si>
    <t xml:space="preserve">Šimáně </t>
  </si>
  <si>
    <t xml:space="preserve">Nídlová </t>
  </si>
  <si>
    <t>Karate Klub Chodov</t>
  </si>
  <si>
    <t>Radek</t>
  </si>
  <si>
    <t xml:space="preserve">Nechuta </t>
  </si>
  <si>
    <t>Tereza</t>
  </si>
  <si>
    <t xml:space="preserve">Sadílková </t>
  </si>
  <si>
    <t>Diana</t>
  </si>
  <si>
    <t xml:space="preserve">Marešová </t>
  </si>
  <si>
    <t>Štěpánka</t>
  </si>
  <si>
    <t xml:space="preserve">Bauerová </t>
  </si>
  <si>
    <t>Kata Mladší žákyně 5-9 let 8.-7.kyu (12)</t>
  </si>
  <si>
    <t>Kata jednotlivci Masters muži 40+ (1)</t>
  </si>
  <si>
    <t xml:space="preserve">Konůpková </t>
  </si>
  <si>
    <t>Isabella</t>
  </si>
  <si>
    <t xml:space="preserve">Grella </t>
  </si>
  <si>
    <t>Michal</t>
  </si>
  <si>
    <t xml:space="preserve">Bureš </t>
  </si>
  <si>
    <t>Pavlína</t>
  </si>
  <si>
    <t xml:space="preserve">Svobodová </t>
  </si>
  <si>
    <t>Ella</t>
  </si>
  <si>
    <t xml:space="preserve">Kittnerová </t>
  </si>
  <si>
    <t>Kata jednotlivci Masters ženy 35+ (3)</t>
  </si>
  <si>
    <t>Viktorie</t>
  </si>
  <si>
    <t>Brzobohatá</t>
  </si>
  <si>
    <t>Klára</t>
  </si>
  <si>
    <t xml:space="preserve">Čmejlová </t>
  </si>
  <si>
    <t>Sofie</t>
  </si>
  <si>
    <t>Horňáková</t>
  </si>
  <si>
    <t>Pavla</t>
  </si>
  <si>
    <t>Lada</t>
  </si>
  <si>
    <t xml:space="preserve">Kleinerová </t>
  </si>
  <si>
    <t>Kata Mladší žáci 10-13 let 8.-7.kyu (28)</t>
  </si>
  <si>
    <t>Kumite jednotlivci Muži (senioři) +84 kg (2)</t>
  </si>
  <si>
    <t>Adrian</t>
  </si>
  <si>
    <t>Jindřich</t>
  </si>
  <si>
    <t xml:space="preserve">Ibl </t>
  </si>
  <si>
    <t>Danie-Vuong</t>
  </si>
  <si>
    <t xml:space="preserve">Quyen-The </t>
  </si>
  <si>
    <t xml:space="preserve">Kučera </t>
  </si>
  <si>
    <t>Tadeáš</t>
  </si>
  <si>
    <t xml:space="preserve">Baranovský </t>
  </si>
  <si>
    <t xml:space="preserve">Řehák </t>
  </si>
  <si>
    <t>Kumite jednotlivci Muži (senioři) BRH (2)</t>
  </si>
  <si>
    <t xml:space="preserve">Raich </t>
  </si>
  <si>
    <t xml:space="preserve">Šnejdr </t>
  </si>
  <si>
    <t>Kata Mladší žákyně 10-13 let 8.-7.kyu (6)</t>
  </si>
  <si>
    <t>Kumite jednotlivci Ženy (seniorky) +68 kg (1)</t>
  </si>
  <si>
    <t>Sylvie</t>
  </si>
  <si>
    <t xml:space="preserve">Kokhanina </t>
  </si>
  <si>
    <t xml:space="preserve">Hušková </t>
  </si>
  <si>
    <t xml:space="preserve">Váchová </t>
  </si>
  <si>
    <t>Kumite jednotlivci Ženy (seniorky) BRH (0)</t>
  </si>
  <si>
    <t>Josefína</t>
  </si>
  <si>
    <t xml:space="preserve">Suchá </t>
  </si>
  <si>
    <t>Terezie</t>
  </si>
  <si>
    <t xml:space="preserve">Pavelková </t>
  </si>
  <si>
    <t>Kumite jednotlivci Junioři -61 kg (1)</t>
  </si>
  <si>
    <t>Kumite Muži (senioři) -67 kg (1)</t>
  </si>
  <si>
    <t xml:space="preserve">Ondráček </t>
  </si>
  <si>
    <t>Tělovýchovná jednota Krupka, oddíl karate</t>
  </si>
  <si>
    <t xml:space="preserve">Havlík </t>
  </si>
  <si>
    <t>Kumite jednotlivci Junioři -68 kg (0)</t>
  </si>
  <si>
    <t>Kumite Muži (senioři) -84 kg (1)</t>
  </si>
  <si>
    <t>Kumite jednotlivci Junioři -76 kg (2)</t>
  </si>
  <si>
    <t>Kumite Muži (senioři) BRH (1)</t>
  </si>
  <si>
    <t xml:space="preserve">Zemek </t>
  </si>
  <si>
    <t xml:space="preserve">Kočárek </t>
  </si>
  <si>
    <t>Sportovní klub Karate Most</t>
  </si>
  <si>
    <t>Kumite Junioři -61 kg (2)</t>
  </si>
  <si>
    <t>Kumite jednotlivci Junioři +76 kg (2)</t>
  </si>
  <si>
    <t xml:space="preserve">Chudoba </t>
  </si>
  <si>
    <t>Kumite Junioři -68 kg (2)</t>
  </si>
  <si>
    <t>Kumite jednotlivci Juniorky -48 kg (0)</t>
  </si>
  <si>
    <t>Kryštof</t>
  </si>
  <si>
    <t xml:space="preserve">Ivanka </t>
  </si>
  <si>
    <t>TJ Bižuterie, o.s., oddíl KABU Jablonec</t>
  </si>
  <si>
    <t>Ondra</t>
  </si>
  <si>
    <t xml:space="preserve">Chvátal </t>
  </si>
  <si>
    <t>Kumite jednotlivci Juniorky -53 kg (1)</t>
  </si>
  <si>
    <t>Kumite Junioři -76 kg (3)</t>
  </si>
  <si>
    <t>Marie</t>
  </si>
  <si>
    <t xml:space="preserve">Karagyaur </t>
  </si>
  <si>
    <t>Kumite jednotlivci Juniorky -59 kg (0)</t>
  </si>
  <si>
    <t>Kumite Junioři +76 kg (2)</t>
  </si>
  <si>
    <t>Kumite jednotlivci Juniorky +59 kg (3)</t>
  </si>
  <si>
    <t xml:space="preserve">Cyprián </t>
  </si>
  <si>
    <t xml:space="preserve">Hrušková </t>
  </si>
  <si>
    <t>TJ Horní Měcholupy, oddíl karate</t>
  </si>
  <si>
    <t xml:space="preserve">Karbanová </t>
  </si>
  <si>
    <t>Kumite Juniorky -53 kg (1)</t>
  </si>
  <si>
    <t>Kumite jednotlivci Dorostenci -52 kg (3)</t>
  </si>
  <si>
    <t>Kumite Juniorky -59 kg (1)</t>
  </si>
  <si>
    <t xml:space="preserve">Frinta </t>
  </si>
  <si>
    <t xml:space="preserve">Chobotová </t>
  </si>
  <si>
    <t>Kumite jednotlivci Dorostenci -57 kg (3)</t>
  </si>
  <si>
    <t>Kumite Juniorky +59 kg (2)</t>
  </si>
  <si>
    <t xml:space="preserve">Harries </t>
  </si>
  <si>
    <t>Bilguun</t>
  </si>
  <si>
    <t>Altan Od</t>
  </si>
  <si>
    <t xml:space="preserve">Sotonová </t>
  </si>
  <si>
    <t xml:space="preserve">Gaube </t>
  </si>
  <si>
    <t>Kumite Dorostenci -52 kg (4)</t>
  </si>
  <si>
    <t>Kumite jednotlivci Dorostenci -63 kg (3)</t>
  </si>
  <si>
    <t xml:space="preserve">Chačatrjan </t>
  </si>
  <si>
    <t>Tanino</t>
  </si>
  <si>
    <t xml:space="preserve">Carlos-Mendes </t>
  </si>
  <si>
    <t xml:space="preserve">Smrček </t>
  </si>
  <si>
    <t>Kumite jednotlivci Dorostenci -70 kg (3)</t>
  </si>
  <si>
    <t>Kumite Dorostenci -57 kg (1)</t>
  </si>
  <si>
    <t xml:space="preserve">Boura </t>
  </si>
  <si>
    <t xml:space="preserve">Mikule </t>
  </si>
  <si>
    <t>Kumite Dorostenci -63 kg (4)</t>
  </si>
  <si>
    <t>Kumite jednotlivci Dorostenky -54 kg (1)</t>
  </si>
  <si>
    <t xml:space="preserve">Vacek </t>
  </si>
  <si>
    <t xml:space="preserve">Novotný </t>
  </si>
  <si>
    <t>Kumite jednotlivci Dorostenky +54 kg (5)</t>
  </si>
  <si>
    <t>Kumite Dorostenci -70 kg (3)</t>
  </si>
  <si>
    <t>Ivanna</t>
  </si>
  <si>
    <t xml:space="preserve">Anikeeva </t>
  </si>
  <si>
    <t>Alex</t>
  </si>
  <si>
    <t>Alexandra</t>
  </si>
  <si>
    <t xml:space="preserve">Kříbalová </t>
  </si>
  <si>
    <t xml:space="preserve">Bakrlík </t>
  </si>
  <si>
    <t>Eliška</t>
  </si>
  <si>
    <t xml:space="preserve">Gubíková </t>
  </si>
  <si>
    <t>Kumite Dorostenci +70 kg (2)</t>
  </si>
  <si>
    <t>Kumite jednotlivci Starší žáci -39 kg (2)</t>
  </si>
  <si>
    <t xml:space="preserve">Vavroch </t>
  </si>
  <si>
    <t>Karel</t>
  </si>
  <si>
    <t>Kumite Dorostenky -54 kg (1)</t>
  </si>
  <si>
    <t>Kumite jednotlivci Starší žáci -45 kg (10)</t>
  </si>
  <si>
    <t>Kumite Dorostenky +54 kg (5)</t>
  </si>
  <si>
    <t>Roman</t>
  </si>
  <si>
    <t xml:space="preserve">Kuneš </t>
  </si>
  <si>
    <t xml:space="preserve">Adamec </t>
  </si>
  <si>
    <t>Kumite jednotlivci Starší žáci -52 kg (6)</t>
  </si>
  <si>
    <t xml:space="preserve">Polák </t>
  </si>
  <si>
    <t>Kumite Starší žáci -39 kg (4)</t>
  </si>
  <si>
    <t>Samuel</t>
  </si>
  <si>
    <t xml:space="preserve">Rataj </t>
  </si>
  <si>
    <t xml:space="preserve">Kout </t>
  </si>
  <si>
    <t xml:space="preserve">Šmejkal </t>
  </si>
  <si>
    <t>Alexandr</t>
  </si>
  <si>
    <t xml:space="preserve">Košťák </t>
  </si>
  <si>
    <t xml:space="preserve">Flajšinger </t>
  </si>
  <si>
    <t>Kumite jednotlivci Starší žáci -60 kg (4)</t>
  </si>
  <si>
    <t>Kumite Starší žáci -45 kg (6)</t>
  </si>
  <si>
    <t>Josef</t>
  </si>
  <si>
    <t xml:space="preserve">Dočkal </t>
  </si>
  <si>
    <t>Vojtěch</t>
  </si>
  <si>
    <t xml:space="preserve">Vrátný </t>
  </si>
  <si>
    <t>Kumite jednotlivci Starší žákyně -42 kg (3)</t>
  </si>
  <si>
    <t>Kumite Starší žáci -52 kg (3)</t>
  </si>
  <si>
    <t xml:space="preserve">Nyklová </t>
  </si>
  <si>
    <t xml:space="preserve">Filip </t>
  </si>
  <si>
    <t>Kumite jednotlivci Starší žákyně -50 kg (7)</t>
  </si>
  <si>
    <t>Kumite Starší žákyně -42 kg (3)</t>
  </si>
  <si>
    <t>Amélie</t>
  </si>
  <si>
    <t xml:space="preserve">Koutecká </t>
  </si>
  <si>
    <t>Kumite Starší žákyně -50 kg (5)</t>
  </si>
  <si>
    <t>Kumite jednotlivci Starší žákyně +50 kg (3)</t>
  </si>
  <si>
    <t xml:space="preserve">Radostová </t>
  </si>
  <si>
    <t>Navrátilová</t>
  </si>
  <si>
    <t>Kumite jednotlivci Mladší žáci 10-11 -30 kg (2)</t>
  </si>
  <si>
    <t>Kumite Starší žákyně +50 kg (3)</t>
  </si>
  <si>
    <t>Kumite jednotlivci Mladší žáci 10-11 -35 kg (9)</t>
  </si>
  <si>
    <t>Kumite Mladší žáci 10-11 -30 kg (2)</t>
  </si>
  <si>
    <t>Viktor</t>
  </si>
  <si>
    <t xml:space="preserve">Emanuel </t>
  </si>
  <si>
    <t>Kumite Mladší žáci 10-11 -35 kg (1)</t>
  </si>
  <si>
    <t>Kumite jednotlivci Mladší žáci 10-11 +41 kg (5)</t>
  </si>
  <si>
    <t>Kumite Mladší žáci 10-11 +41 kg (4)</t>
  </si>
  <si>
    <t xml:space="preserve">Nguyen-The-Vuong </t>
  </si>
  <si>
    <t>Maxmilián</t>
  </si>
  <si>
    <t xml:space="preserve">Křeček </t>
  </si>
  <si>
    <t>Kumite jednotlivci Mladší žákyně 10-11 -35 kg (8)</t>
  </si>
  <si>
    <t>Kumite Mladší žákyně 10-11 -35 kg (2)</t>
  </si>
  <si>
    <t xml:space="preserve">Kubečková </t>
  </si>
  <si>
    <t>Alžběta</t>
  </si>
  <si>
    <t xml:space="preserve">Kozlíková </t>
  </si>
  <si>
    <t xml:space="preserve">Tomanová </t>
  </si>
  <si>
    <t>Kumite Mladší žákyně 10-11 +42 kg (2)</t>
  </si>
  <si>
    <t>Kumite jednotlivci Mladší žákyně 10-11 -42 kg (4)</t>
  </si>
  <si>
    <t>Natálie</t>
  </si>
  <si>
    <t>Valérie</t>
  </si>
  <si>
    <t>Kumite Mladší žáci 7-9 -32 kg (1)</t>
  </si>
  <si>
    <t>Valentýna</t>
  </si>
  <si>
    <t xml:space="preserve">Hrazdírová </t>
  </si>
  <si>
    <t>Kumite jednotlivci Mladší žákyně 10-11 +42 kg (3)</t>
  </si>
  <si>
    <t>Kumite Muži U21 -67 kg (1)</t>
  </si>
  <si>
    <t xml:space="preserve">Rajtrová </t>
  </si>
  <si>
    <t>Vanesa</t>
  </si>
  <si>
    <t xml:space="preserve">Majbová </t>
  </si>
  <si>
    <t>Kumite Ženy U21 -55 kg (1)</t>
  </si>
  <si>
    <t>Kumite jednotlivci Mladší žáci 7-9 -27 kg (2)</t>
  </si>
  <si>
    <t xml:space="preserve">Konášová </t>
  </si>
  <si>
    <t>Kata tým Muži (senioři) tým (1)</t>
  </si>
  <si>
    <t>Kumite jednotlivci Mladší žáci 7-9 -32 kg (0)</t>
  </si>
  <si>
    <t>Sport Relax (Fiala, Vácha)</t>
  </si>
  <si>
    <t>Kata tým Junioři tým (1)</t>
  </si>
  <si>
    <t>Kumite jednotlivci Mladší žáci 7-9 +32 kg (0)</t>
  </si>
  <si>
    <t>GRYF A (Vedral, Boura, Frinta)</t>
  </si>
  <si>
    <t>Kata tým ml. žáci tým (11)</t>
  </si>
  <si>
    <t>Sport Relax (Gašpar, Vácha, Fiala)</t>
  </si>
  <si>
    <t>SPORT UNION Severa (Hostaš, Severa, Otranto)</t>
  </si>
  <si>
    <t>SPORT UNION Čačaný (Čačaný, Koudelka, Grella)</t>
  </si>
  <si>
    <t>TOM,MAC,DER (Toman, Derfl, Macek)</t>
  </si>
  <si>
    <t>Kata tým Junioři tým (3)</t>
  </si>
  <si>
    <t>SKK Liberec (Vavera, Havlíček, Hammerschmied) (Vavera, Hammerschmied, Havlíček)</t>
  </si>
  <si>
    <t>GRYF LIBEREC (Frinta, Vedral, Boura)</t>
  </si>
  <si>
    <t>SKC Louny A (Boublík, Gaube, Vacek)</t>
  </si>
  <si>
    <t>Kata tým ml. žákyně tým (4)</t>
  </si>
  <si>
    <t>SKC Louny B (Carlos-Mendes, Šnejdr, Ševčík)</t>
  </si>
  <si>
    <t>SPORT UNION Vondráková (Vondráková, Vondráková, Pracnová)</t>
  </si>
  <si>
    <t>SPORT UNION Červená (Červená, Nývltová, Čmejlová)</t>
  </si>
  <si>
    <t>Kata tým Juniorky tým (1)</t>
  </si>
  <si>
    <t>Sport Relax (Suchá)</t>
  </si>
  <si>
    <t>SKK Liberec (Krajčovičová, Kittnerová, Muzikářová) (Krajčovičová, Kittnerová, Muzikářová)</t>
  </si>
  <si>
    <t>SPORT UNION Čepičková</t>
  </si>
  <si>
    <t>Kata tým st. žáci tým (8)</t>
  </si>
  <si>
    <t>Kata tým ml. žáci tým (6)</t>
  </si>
  <si>
    <t>SPORT UNION ZITA (Zita, Pavel, Foriš)</t>
  </si>
  <si>
    <t>SPORT UNION Otranto</t>
  </si>
  <si>
    <t>Sport Relax A (Zítko)</t>
  </si>
  <si>
    <t>shotokan Liberec C (Vavera, Nevrkla, Faltus)</t>
  </si>
  <si>
    <t>SKK Liberec (Jízdný, Kittner, Harvilko) (Jízdný, Kittner, Harvilko)</t>
  </si>
  <si>
    <t>Derfl,Macek,Hmilánský (Derfl)</t>
  </si>
  <si>
    <t>SPORT UNION Böhme (Vondrák, Šimoník)</t>
  </si>
  <si>
    <t>Toman (Toman)</t>
  </si>
  <si>
    <t>SKC  Louny (Šnejdr, Bureš, Ševčík)</t>
  </si>
  <si>
    <t>SPORT UNION Peterka (Peterka, Kendík, Quyen-The)</t>
  </si>
  <si>
    <t>BUR,LEN,DOM (Bureš)</t>
  </si>
  <si>
    <t>Kata tým ml. žákyně tým (3)</t>
  </si>
  <si>
    <t>Sport Relax B (Leroch)</t>
  </si>
  <si>
    <t>SPORT UNION Vondráková</t>
  </si>
  <si>
    <t>Karate Klub Chodov (Kundrátová, Kundrátová, Nídlová)</t>
  </si>
  <si>
    <t>Kata tým st. žákyně tým (4)</t>
  </si>
  <si>
    <t>HLO,SCHLEI,KOL (Hloušková, Kolankiewiczová, Schleiferová)</t>
  </si>
  <si>
    <t>Sport Relax A (Znamenáčková, Klimplová, Pokorná)</t>
  </si>
  <si>
    <t>Kata tým st. žáci tým (6)</t>
  </si>
  <si>
    <t>SKK Liberec (Hušková, Hušková, Pavelková) (Hušková, Hušková, Pavelková)</t>
  </si>
  <si>
    <t>Sport Relax B (Nyklová, Váchová, Véghová)</t>
  </si>
  <si>
    <t>SPORT UNION Foriš</t>
  </si>
  <si>
    <t>SPORT UNION Kendík</t>
  </si>
  <si>
    <t>shotokan Liberec B (Harvilko, Jízdný, Kittner)</t>
  </si>
  <si>
    <t>Sport Relax (Pomikáček, Řehák)</t>
  </si>
  <si>
    <t>Kata tým st. žákyně tým (6)</t>
  </si>
  <si>
    <t>KESL RYU A (Šťastná)</t>
  </si>
  <si>
    <t>Sport Relax (Znamenáčková, Pokorná, Klimplová)</t>
  </si>
  <si>
    <t>shotokan Liberec A (Majbová, Rajtrová, Biriucová)</t>
  </si>
  <si>
    <t>SPORT UNION Marešová</t>
  </si>
  <si>
    <t>Kata duo dorostenci až muži tým (6)</t>
  </si>
  <si>
    <t>Sport Relax A (Minárik, Ulziiorshikh)</t>
  </si>
  <si>
    <t>SKC Louny A (Boublík, Gaube)</t>
  </si>
  <si>
    <t>SKC Louny B (Vacek-Mendes)</t>
  </si>
  <si>
    <t>GRYF Liberec (Frinta, Vedral)</t>
  </si>
  <si>
    <t>Kata duo dorostenky až ženy tým (2)</t>
  </si>
  <si>
    <t>SKC Louny A (Krupičková, Aidelpesová)</t>
  </si>
  <si>
    <t>Kata duo ml. žáci tým (12)</t>
  </si>
  <si>
    <t>Toman,Hmilánský (Toman)</t>
  </si>
  <si>
    <t>Hampejs</t>
  </si>
  <si>
    <t>Kata duo ml. žákyně tým (8)</t>
  </si>
  <si>
    <t>KESL RYU (Hrazdírová)</t>
  </si>
  <si>
    <t>Karate Klub Chodov (Kundrátová, Kundrátová)</t>
  </si>
  <si>
    <t>SPORT UNION Nývltová</t>
  </si>
  <si>
    <t>Kata duo st. žáci tým (6)</t>
  </si>
  <si>
    <t>KESL RYU (Stránský)</t>
  </si>
  <si>
    <t>SPORT RELAX DĚČÍN (Burián)</t>
  </si>
  <si>
    <t>Red Dragon Team (Šťáhlavský)</t>
  </si>
  <si>
    <t>SPORT UNION Peterka</t>
  </si>
  <si>
    <t>Kobra Kladno 1 (Hout, Rataj)</t>
  </si>
  <si>
    <t>Kata duo st. žákyně tým (6)</t>
  </si>
  <si>
    <t>KESL RYU (Šťastná)</t>
  </si>
  <si>
    <t>SPORT UNION Hrochová</t>
  </si>
  <si>
    <t>Schleiferová, Kolankiewiczová (Kolankiewiczová, Schleiferová)</t>
  </si>
  <si>
    <t>KTB team (Londýnová, Londýnová)</t>
  </si>
  <si>
    <t>Výsledky Krajský přebor ÚKSKe 2019</t>
  </si>
  <si>
    <t>15.06.2019</t>
  </si>
  <si>
    <t>Kata jednotlivci Muži (senioři) (9)</t>
  </si>
  <si>
    <t xml:space="preserve">Bandas </t>
  </si>
  <si>
    <t>Kata jednotlivci Ženy (seniorky) (3)</t>
  </si>
  <si>
    <t xml:space="preserve">Borůvková </t>
  </si>
  <si>
    <t>Kata jednotlivci Junioři (6)</t>
  </si>
  <si>
    <t xml:space="preserve">Vojtěch </t>
  </si>
  <si>
    <t>Kata jednotlivci Dorostenci (9)</t>
  </si>
  <si>
    <t xml:space="preserve">Rajnoch </t>
  </si>
  <si>
    <t>Štěpán</t>
  </si>
  <si>
    <t xml:space="preserve">Mička </t>
  </si>
  <si>
    <t>Kata jednotlivci Dorostenky (3)</t>
  </si>
  <si>
    <t>Soňa</t>
  </si>
  <si>
    <t xml:space="preserve">Hrochová </t>
  </si>
  <si>
    <t>Kata jednotlivci Starší žáci (9)</t>
  </si>
  <si>
    <t xml:space="preserve">Thrin-Nhu-Sam </t>
  </si>
  <si>
    <t>Kata jednotlivci Starší žákyně (12)</t>
  </si>
  <si>
    <t>Kata jednotlivci Mladší žáci 10-11 (13)</t>
  </si>
  <si>
    <t xml:space="preserve">Němec </t>
  </si>
  <si>
    <t>Kata jednotlivci Mladší žákyně 10-11 (8)</t>
  </si>
  <si>
    <t>Kata jednotlivci Mladší žáci 7-9 (6)</t>
  </si>
  <si>
    <t xml:space="preserve">Bui </t>
  </si>
  <si>
    <t>Kata jednotlivci Mladší žákyně 7-9 (7)</t>
  </si>
  <si>
    <t xml:space="preserve">Muzikářová </t>
  </si>
  <si>
    <t xml:space="preserve">Brýda </t>
  </si>
  <si>
    <t xml:space="preserve">Matěj </t>
  </si>
  <si>
    <t>Fedorčák</t>
  </si>
  <si>
    <t>SHOBU Academy</t>
  </si>
  <si>
    <t xml:space="preserve">Ondřej </t>
  </si>
  <si>
    <t xml:space="preserve">Bergmann </t>
  </si>
  <si>
    <t>Kata jednotlivci Mladší žákyně 5-9 let 8.-7.kyu (13)</t>
  </si>
  <si>
    <t xml:space="preserve">Horňáková </t>
  </si>
  <si>
    <t xml:space="preserve">Cupová </t>
  </si>
  <si>
    <t xml:space="preserve">Viplerová </t>
  </si>
  <si>
    <t>Kata jednotlivci Žáci 10-13 let 8.-7.kyu (32)</t>
  </si>
  <si>
    <t>Andrey</t>
  </si>
  <si>
    <t xml:space="preserve">Privratskiy </t>
  </si>
  <si>
    <t xml:space="preserve">Žák </t>
  </si>
  <si>
    <t>Vlastimil</t>
  </si>
  <si>
    <t>Pohlodko</t>
  </si>
  <si>
    <t>Kata jednotlivci Žákyně 10-13 let 8.-7.kyu (8)</t>
  </si>
  <si>
    <t>Sandra</t>
  </si>
  <si>
    <t xml:space="preserve">Fialová </t>
  </si>
  <si>
    <t>Ema</t>
  </si>
  <si>
    <t xml:space="preserve">Řeháková </t>
  </si>
  <si>
    <t>Kristina</t>
  </si>
  <si>
    <t xml:space="preserve">Lavičková </t>
  </si>
  <si>
    <t>Kata jednotlivci Masters muži 40+ (2)</t>
  </si>
  <si>
    <t>Ladislav</t>
  </si>
  <si>
    <t xml:space="preserve">Mareš </t>
  </si>
  <si>
    <t>TJ Auto Škoda Mladá Boleslav</t>
  </si>
  <si>
    <t>Kata jednotlivci Masters ženy 35+ (2)</t>
  </si>
  <si>
    <t>Hana</t>
  </si>
  <si>
    <t>Janová</t>
  </si>
  <si>
    <t>Kumite jednotlivci Muži (senioři) bez rozdílu hmotnosti (2)</t>
  </si>
  <si>
    <t>Kumite jednotlivci Junioři -61 kg (2)</t>
  </si>
  <si>
    <t>Batzaya</t>
  </si>
  <si>
    <t xml:space="preserve">Buyam Baatar </t>
  </si>
  <si>
    <t>Kumite jednotlivci Junioři -68 kg (2)</t>
  </si>
  <si>
    <t>Kumite jednotlivci Junioři -76 kg (3)</t>
  </si>
  <si>
    <t xml:space="preserve">Kříž </t>
  </si>
  <si>
    <t>Kumite jednotlivci Junioři +76 kg (1)</t>
  </si>
  <si>
    <t>Kumite jednotlivci Juniorky +59 kg (2)</t>
  </si>
  <si>
    <t>Kumite jednotlivci Dorostenci -52 kg (1)</t>
  </si>
  <si>
    <t>Kumite jednotlivci Dorostenci -57 kg (0)</t>
  </si>
  <si>
    <t>Kumite jednotlivci Dorostenci -63 kg (5)</t>
  </si>
  <si>
    <t>Kumite jednotlivci Dorostenci -70 kg (2)</t>
  </si>
  <si>
    <t>Kumite jednotlivci Dorostenci +70 kg (0)</t>
  </si>
  <si>
    <t>Kumite jednotlivci Dorostenky +54 kg (4)</t>
  </si>
  <si>
    <t>Kumite jednotlivci Starší žáci -39 kg (3)</t>
  </si>
  <si>
    <t>Robert</t>
  </si>
  <si>
    <t>Kumite jednotlivci Starší žáci -45 kg (3)</t>
  </si>
  <si>
    <t>Damián</t>
  </si>
  <si>
    <t xml:space="preserve">Kyus </t>
  </si>
  <si>
    <t>Kumite jednotlivci Starší žáci -52 kg (3)</t>
  </si>
  <si>
    <t>Kumite jednotlivci Starší žáci -60 kg (1)</t>
  </si>
  <si>
    <t>Kumite jednotlivci Starší žákyně -50 kg (4)</t>
  </si>
  <si>
    <t xml:space="preserve">Benešová </t>
  </si>
  <si>
    <t>Kumite jednotlivci Starší žákyně +50 kg (5)</t>
  </si>
  <si>
    <t>Kumite jednotlivci Mladší žáci 10-11 -30 kg (1)</t>
  </si>
  <si>
    <t>Kumite jednotlivci Mladší žáci 10-11 -35 kg (2)</t>
  </si>
  <si>
    <t>Kumite jednotlivci Mladší žáci 10-11 -41 kg (1)</t>
  </si>
  <si>
    <t>Kumite jednotlivci Mladší žáci 10-11 +41 kg (6)</t>
  </si>
  <si>
    <t>Antonín</t>
  </si>
  <si>
    <t xml:space="preserve">Konrád </t>
  </si>
  <si>
    <t>Kumite jednotlivci Mladší žákyně 10-11 -35 kg (3)</t>
  </si>
  <si>
    <t>Kumite jednotlivci Mladší žákyně 10-11 -42 kg (2)</t>
  </si>
  <si>
    <t>Kumite jednotlivci Mladší žáci 7-9 -27 kg (1)</t>
  </si>
  <si>
    <t>Kumite jednotlivci Mladší žáci 7-9 +32 kg (1)</t>
  </si>
  <si>
    <t>Kumite jednotlivci Mladší žákyně 7-9 +30 kg (2)</t>
  </si>
  <si>
    <t>Kumite jednotlivci Masters muži 40+ BRH (0)</t>
  </si>
  <si>
    <t>Sport Relax (Gašpar)</t>
  </si>
  <si>
    <t>Kata tým Junioři tým (2)</t>
  </si>
  <si>
    <t>SPORT UNION Pavel</t>
  </si>
  <si>
    <t>SSC Česká Lípa (Žiga)</t>
  </si>
  <si>
    <t xml:space="preserve">SPORT UNION Čepičková </t>
  </si>
  <si>
    <t>Kata tým ml. žáci tým (9)</t>
  </si>
  <si>
    <t>SPORT UNION Kučera</t>
  </si>
  <si>
    <t>SKK B</t>
  </si>
  <si>
    <t>shotokan A (Kittner, Sokol, Šimáně)</t>
  </si>
  <si>
    <t>SPORT UNION Hostaš</t>
  </si>
  <si>
    <t xml:space="preserve">SPORT UNION Červená </t>
  </si>
  <si>
    <t>SKK Liberec (Kittnerová, Muzikářová, Horňáková)</t>
  </si>
  <si>
    <t>SSC Česká Lípa (Poláková)</t>
  </si>
  <si>
    <t>Kata tým st. žáci tým (5)</t>
  </si>
  <si>
    <t>Sport Relax (Pomikáček)</t>
  </si>
  <si>
    <t>SKC Louny (Bureš, Koller,  Sejval)</t>
  </si>
  <si>
    <t>Schleiferová,Kolankiewiczová, Hloušková (Hloušková)</t>
  </si>
  <si>
    <t>shotokan B (Hušková, Hušková, Pavelková)</t>
  </si>
  <si>
    <t>Sport Relax (Znamenáčková)</t>
  </si>
  <si>
    <t>Sport Relax B</t>
  </si>
  <si>
    <t>zlaté</t>
  </si>
  <si>
    <t>stříbrné</t>
  </si>
  <si>
    <t>bronzové</t>
  </si>
  <si>
    <t>1. kolo</t>
  </si>
  <si>
    <t>2. kolo</t>
  </si>
  <si>
    <t>Celkem</t>
  </si>
  <si>
    <t>3.kolo</t>
  </si>
  <si>
    <t>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</si>
</sst>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indexed="8"/>
      <name val="Calibri"/>
    </font>
    <font>
      <b/>
      <sz val="11"/>
      <color indexed="8"/>
      <name val="Calibri"/>
    </font>
    <font>
      <b/>
      <sz val="12"/>
      <color indexed="8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Fill="1" applyProtection="1"/>
    <xf numFmtId="0" fontId="0" fillId="0" borderId="0" xfId="0" applyFill="1" applyProtection="1"/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left"/>
    </xf>
    <xf numFmtId="0" fontId="4" fillId="0" borderId="0" xfId="0" applyFont="1" applyFill="1" applyProtection="1"/>
    <xf numFmtId="0" fontId="1" fillId="0" borderId="0" xfId="0" applyFont="1"/>
    <xf numFmtId="0" fontId="1" fillId="0" borderId="0" xfId="0" applyFont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DFF24-21B8-45AC-87BA-037C837C7933}">
  <dimension ref="A1:Q477"/>
  <sheetViews>
    <sheetView tabSelected="1" topLeftCell="E4" workbookViewId="0">
      <selection activeCell="P15" sqref="P15"/>
    </sheetView>
  </sheetViews>
  <sheetFormatPr defaultRowHeight="15" x14ac:dyDescent="0.25"/>
  <cols>
    <col min="1" max="1" width="12" style="2" customWidth="1"/>
    <col min="2" max="3" width="14" style="2" customWidth="1"/>
    <col min="4" max="4" width="35" style="2" customWidth="1"/>
    <col min="5" max="5" width="9" style="2" customWidth="1"/>
    <col min="6" max="9" width="9.140625" style="2"/>
    <col min="10" max="10" width="45.140625" style="2" bestFit="1" customWidth="1"/>
    <col min="11" max="12" width="9.140625" style="2"/>
    <col min="13" max="13" width="22.140625" style="2" customWidth="1"/>
    <col min="14" max="15" width="9.140625" style="2"/>
    <col min="16" max="16" width="45.140625" style="2" bestFit="1" customWidth="1"/>
    <col min="17" max="256" width="9.140625" style="2"/>
    <col min="257" max="257" width="12" style="2" customWidth="1"/>
    <col min="258" max="259" width="14" style="2" customWidth="1"/>
    <col min="260" max="260" width="35" style="2" customWidth="1"/>
    <col min="261" max="261" width="9" style="2" customWidth="1"/>
    <col min="262" max="265" width="9.140625" style="2"/>
    <col min="266" max="266" width="45.140625" style="2" bestFit="1" customWidth="1"/>
    <col min="267" max="512" width="9.140625" style="2"/>
    <col min="513" max="513" width="12" style="2" customWidth="1"/>
    <col min="514" max="515" width="14" style="2" customWidth="1"/>
    <col min="516" max="516" width="35" style="2" customWidth="1"/>
    <col min="517" max="517" width="9" style="2" customWidth="1"/>
    <col min="518" max="521" width="9.140625" style="2"/>
    <col min="522" max="522" width="45.140625" style="2" bestFit="1" customWidth="1"/>
    <col min="523" max="768" width="9.140625" style="2"/>
    <col min="769" max="769" width="12" style="2" customWidth="1"/>
    <col min="770" max="771" width="14" style="2" customWidth="1"/>
    <col min="772" max="772" width="35" style="2" customWidth="1"/>
    <col min="773" max="773" width="9" style="2" customWidth="1"/>
    <col min="774" max="777" width="9.140625" style="2"/>
    <col min="778" max="778" width="45.140625" style="2" bestFit="1" customWidth="1"/>
    <col min="779" max="1024" width="9.140625" style="2"/>
    <col min="1025" max="1025" width="12" style="2" customWidth="1"/>
    <col min="1026" max="1027" width="14" style="2" customWidth="1"/>
    <col min="1028" max="1028" width="35" style="2" customWidth="1"/>
    <col min="1029" max="1029" width="9" style="2" customWidth="1"/>
    <col min="1030" max="1033" width="9.140625" style="2"/>
    <col min="1034" max="1034" width="45.140625" style="2" bestFit="1" customWidth="1"/>
    <col min="1035" max="1280" width="9.140625" style="2"/>
    <col min="1281" max="1281" width="12" style="2" customWidth="1"/>
    <col min="1282" max="1283" width="14" style="2" customWidth="1"/>
    <col min="1284" max="1284" width="35" style="2" customWidth="1"/>
    <col min="1285" max="1285" width="9" style="2" customWidth="1"/>
    <col min="1286" max="1289" width="9.140625" style="2"/>
    <col min="1290" max="1290" width="45.140625" style="2" bestFit="1" customWidth="1"/>
    <col min="1291" max="1536" width="9.140625" style="2"/>
    <col min="1537" max="1537" width="12" style="2" customWidth="1"/>
    <col min="1538" max="1539" width="14" style="2" customWidth="1"/>
    <col min="1540" max="1540" width="35" style="2" customWidth="1"/>
    <col min="1541" max="1541" width="9" style="2" customWidth="1"/>
    <col min="1542" max="1545" width="9.140625" style="2"/>
    <col min="1546" max="1546" width="45.140625" style="2" bestFit="1" customWidth="1"/>
    <col min="1547" max="1792" width="9.140625" style="2"/>
    <col min="1793" max="1793" width="12" style="2" customWidth="1"/>
    <col min="1794" max="1795" width="14" style="2" customWidth="1"/>
    <col min="1796" max="1796" width="35" style="2" customWidth="1"/>
    <col min="1797" max="1797" width="9" style="2" customWidth="1"/>
    <col min="1798" max="1801" width="9.140625" style="2"/>
    <col min="1802" max="1802" width="45.140625" style="2" bestFit="1" customWidth="1"/>
    <col min="1803" max="2048" width="9.140625" style="2"/>
    <col min="2049" max="2049" width="12" style="2" customWidth="1"/>
    <col min="2050" max="2051" width="14" style="2" customWidth="1"/>
    <col min="2052" max="2052" width="35" style="2" customWidth="1"/>
    <col min="2053" max="2053" width="9" style="2" customWidth="1"/>
    <col min="2054" max="2057" width="9.140625" style="2"/>
    <col min="2058" max="2058" width="45.140625" style="2" bestFit="1" customWidth="1"/>
    <col min="2059" max="2304" width="9.140625" style="2"/>
    <col min="2305" max="2305" width="12" style="2" customWidth="1"/>
    <col min="2306" max="2307" width="14" style="2" customWidth="1"/>
    <col min="2308" max="2308" width="35" style="2" customWidth="1"/>
    <col min="2309" max="2309" width="9" style="2" customWidth="1"/>
    <col min="2310" max="2313" width="9.140625" style="2"/>
    <col min="2314" max="2314" width="45.140625" style="2" bestFit="1" customWidth="1"/>
    <col min="2315" max="2560" width="9.140625" style="2"/>
    <col min="2561" max="2561" width="12" style="2" customWidth="1"/>
    <col min="2562" max="2563" width="14" style="2" customWidth="1"/>
    <col min="2564" max="2564" width="35" style="2" customWidth="1"/>
    <col min="2565" max="2565" width="9" style="2" customWidth="1"/>
    <col min="2566" max="2569" width="9.140625" style="2"/>
    <col min="2570" max="2570" width="45.140625" style="2" bestFit="1" customWidth="1"/>
    <col min="2571" max="2816" width="9.140625" style="2"/>
    <col min="2817" max="2817" width="12" style="2" customWidth="1"/>
    <col min="2818" max="2819" width="14" style="2" customWidth="1"/>
    <col min="2820" max="2820" width="35" style="2" customWidth="1"/>
    <col min="2821" max="2821" width="9" style="2" customWidth="1"/>
    <col min="2822" max="2825" width="9.140625" style="2"/>
    <col min="2826" max="2826" width="45.140625" style="2" bestFit="1" customWidth="1"/>
    <col min="2827" max="3072" width="9.140625" style="2"/>
    <col min="3073" max="3073" width="12" style="2" customWidth="1"/>
    <col min="3074" max="3075" width="14" style="2" customWidth="1"/>
    <col min="3076" max="3076" width="35" style="2" customWidth="1"/>
    <col min="3077" max="3077" width="9" style="2" customWidth="1"/>
    <col min="3078" max="3081" width="9.140625" style="2"/>
    <col min="3082" max="3082" width="45.140625" style="2" bestFit="1" customWidth="1"/>
    <col min="3083" max="3328" width="9.140625" style="2"/>
    <col min="3329" max="3329" width="12" style="2" customWidth="1"/>
    <col min="3330" max="3331" width="14" style="2" customWidth="1"/>
    <col min="3332" max="3332" width="35" style="2" customWidth="1"/>
    <col min="3333" max="3333" width="9" style="2" customWidth="1"/>
    <col min="3334" max="3337" width="9.140625" style="2"/>
    <col min="3338" max="3338" width="45.140625" style="2" bestFit="1" customWidth="1"/>
    <col min="3339" max="3584" width="9.140625" style="2"/>
    <col min="3585" max="3585" width="12" style="2" customWidth="1"/>
    <col min="3586" max="3587" width="14" style="2" customWidth="1"/>
    <col min="3588" max="3588" width="35" style="2" customWidth="1"/>
    <col min="3589" max="3589" width="9" style="2" customWidth="1"/>
    <col min="3590" max="3593" width="9.140625" style="2"/>
    <col min="3594" max="3594" width="45.140625" style="2" bestFit="1" customWidth="1"/>
    <col min="3595" max="3840" width="9.140625" style="2"/>
    <col min="3841" max="3841" width="12" style="2" customWidth="1"/>
    <col min="3842" max="3843" width="14" style="2" customWidth="1"/>
    <col min="3844" max="3844" width="35" style="2" customWidth="1"/>
    <col min="3845" max="3845" width="9" style="2" customWidth="1"/>
    <col min="3846" max="3849" width="9.140625" style="2"/>
    <col min="3850" max="3850" width="45.140625" style="2" bestFit="1" customWidth="1"/>
    <col min="3851" max="4096" width="9.140625" style="2"/>
    <col min="4097" max="4097" width="12" style="2" customWidth="1"/>
    <col min="4098" max="4099" width="14" style="2" customWidth="1"/>
    <col min="4100" max="4100" width="35" style="2" customWidth="1"/>
    <col min="4101" max="4101" width="9" style="2" customWidth="1"/>
    <col min="4102" max="4105" width="9.140625" style="2"/>
    <col min="4106" max="4106" width="45.140625" style="2" bestFit="1" customWidth="1"/>
    <col min="4107" max="4352" width="9.140625" style="2"/>
    <col min="4353" max="4353" width="12" style="2" customWidth="1"/>
    <col min="4354" max="4355" width="14" style="2" customWidth="1"/>
    <col min="4356" max="4356" width="35" style="2" customWidth="1"/>
    <col min="4357" max="4357" width="9" style="2" customWidth="1"/>
    <col min="4358" max="4361" width="9.140625" style="2"/>
    <col min="4362" max="4362" width="45.140625" style="2" bestFit="1" customWidth="1"/>
    <col min="4363" max="4608" width="9.140625" style="2"/>
    <col min="4609" max="4609" width="12" style="2" customWidth="1"/>
    <col min="4610" max="4611" width="14" style="2" customWidth="1"/>
    <col min="4612" max="4612" width="35" style="2" customWidth="1"/>
    <col min="4613" max="4613" width="9" style="2" customWidth="1"/>
    <col min="4614" max="4617" width="9.140625" style="2"/>
    <col min="4618" max="4618" width="45.140625" style="2" bestFit="1" customWidth="1"/>
    <col min="4619" max="4864" width="9.140625" style="2"/>
    <col min="4865" max="4865" width="12" style="2" customWidth="1"/>
    <col min="4866" max="4867" width="14" style="2" customWidth="1"/>
    <col min="4868" max="4868" width="35" style="2" customWidth="1"/>
    <col min="4869" max="4869" width="9" style="2" customWidth="1"/>
    <col min="4870" max="4873" width="9.140625" style="2"/>
    <col min="4874" max="4874" width="45.140625" style="2" bestFit="1" customWidth="1"/>
    <col min="4875" max="5120" width="9.140625" style="2"/>
    <col min="5121" max="5121" width="12" style="2" customWidth="1"/>
    <col min="5122" max="5123" width="14" style="2" customWidth="1"/>
    <col min="5124" max="5124" width="35" style="2" customWidth="1"/>
    <col min="5125" max="5125" width="9" style="2" customWidth="1"/>
    <col min="5126" max="5129" width="9.140625" style="2"/>
    <col min="5130" max="5130" width="45.140625" style="2" bestFit="1" customWidth="1"/>
    <col min="5131" max="5376" width="9.140625" style="2"/>
    <col min="5377" max="5377" width="12" style="2" customWidth="1"/>
    <col min="5378" max="5379" width="14" style="2" customWidth="1"/>
    <col min="5380" max="5380" width="35" style="2" customWidth="1"/>
    <col min="5381" max="5381" width="9" style="2" customWidth="1"/>
    <col min="5382" max="5385" width="9.140625" style="2"/>
    <col min="5386" max="5386" width="45.140625" style="2" bestFit="1" customWidth="1"/>
    <col min="5387" max="5632" width="9.140625" style="2"/>
    <col min="5633" max="5633" width="12" style="2" customWidth="1"/>
    <col min="5634" max="5635" width="14" style="2" customWidth="1"/>
    <col min="5636" max="5636" width="35" style="2" customWidth="1"/>
    <col min="5637" max="5637" width="9" style="2" customWidth="1"/>
    <col min="5638" max="5641" width="9.140625" style="2"/>
    <col min="5642" max="5642" width="45.140625" style="2" bestFit="1" customWidth="1"/>
    <col min="5643" max="5888" width="9.140625" style="2"/>
    <col min="5889" max="5889" width="12" style="2" customWidth="1"/>
    <col min="5890" max="5891" width="14" style="2" customWidth="1"/>
    <col min="5892" max="5892" width="35" style="2" customWidth="1"/>
    <col min="5893" max="5893" width="9" style="2" customWidth="1"/>
    <col min="5894" max="5897" width="9.140625" style="2"/>
    <col min="5898" max="5898" width="45.140625" style="2" bestFit="1" customWidth="1"/>
    <col min="5899" max="6144" width="9.140625" style="2"/>
    <col min="6145" max="6145" width="12" style="2" customWidth="1"/>
    <col min="6146" max="6147" width="14" style="2" customWidth="1"/>
    <col min="6148" max="6148" width="35" style="2" customWidth="1"/>
    <col min="6149" max="6149" width="9" style="2" customWidth="1"/>
    <col min="6150" max="6153" width="9.140625" style="2"/>
    <col min="6154" max="6154" width="45.140625" style="2" bestFit="1" customWidth="1"/>
    <col min="6155" max="6400" width="9.140625" style="2"/>
    <col min="6401" max="6401" width="12" style="2" customWidth="1"/>
    <col min="6402" max="6403" width="14" style="2" customWidth="1"/>
    <col min="6404" max="6404" width="35" style="2" customWidth="1"/>
    <col min="6405" max="6405" width="9" style="2" customWidth="1"/>
    <col min="6406" max="6409" width="9.140625" style="2"/>
    <col min="6410" max="6410" width="45.140625" style="2" bestFit="1" customWidth="1"/>
    <col min="6411" max="6656" width="9.140625" style="2"/>
    <col min="6657" max="6657" width="12" style="2" customWidth="1"/>
    <col min="6658" max="6659" width="14" style="2" customWidth="1"/>
    <col min="6660" max="6660" width="35" style="2" customWidth="1"/>
    <col min="6661" max="6661" width="9" style="2" customWidth="1"/>
    <col min="6662" max="6665" width="9.140625" style="2"/>
    <col min="6666" max="6666" width="45.140625" style="2" bestFit="1" customWidth="1"/>
    <col min="6667" max="6912" width="9.140625" style="2"/>
    <col min="6913" max="6913" width="12" style="2" customWidth="1"/>
    <col min="6914" max="6915" width="14" style="2" customWidth="1"/>
    <col min="6916" max="6916" width="35" style="2" customWidth="1"/>
    <col min="6917" max="6917" width="9" style="2" customWidth="1"/>
    <col min="6918" max="6921" width="9.140625" style="2"/>
    <col min="6922" max="6922" width="45.140625" style="2" bestFit="1" customWidth="1"/>
    <col min="6923" max="7168" width="9.140625" style="2"/>
    <col min="7169" max="7169" width="12" style="2" customWidth="1"/>
    <col min="7170" max="7171" width="14" style="2" customWidth="1"/>
    <col min="7172" max="7172" width="35" style="2" customWidth="1"/>
    <col min="7173" max="7173" width="9" style="2" customWidth="1"/>
    <col min="7174" max="7177" width="9.140625" style="2"/>
    <col min="7178" max="7178" width="45.140625" style="2" bestFit="1" customWidth="1"/>
    <col min="7179" max="7424" width="9.140625" style="2"/>
    <col min="7425" max="7425" width="12" style="2" customWidth="1"/>
    <col min="7426" max="7427" width="14" style="2" customWidth="1"/>
    <col min="7428" max="7428" width="35" style="2" customWidth="1"/>
    <col min="7429" max="7429" width="9" style="2" customWidth="1"/>
    <col min="7430" max="7433" width="9.140625" style="2"/>
    <col min="7434" max="7434" width="45.140625" style="2" bestFit="1" customWidth="1"/>
    <col min="7435" max="7680" width="9.140625" style="2"/>
    <col min="7681" max="7681" width="12" style="2" customWidth="1"/>
    <col min="7682" max="7683" width="14" style="2" customWidth="1"/>
    <col min="7684" max="7684" width="35" style="2" customWidth="1"/>
    <col min="7685" max="7685" width="9" style="2" customWidth="1"/>
    <col min="7686" max="7689" width="9.140625" style="2"/>
    <col min="7690" max="7690" width="45.140625" style="2" bestFit="1" customWidth="1"/>
    <col min="7691" max="7936" width="9.140625" style="2"/>
    <col min="7937" max="7937" width="12" style="2" customWidth="1"/>
    <col min="7938" max="7939" width="14" style="2" customWidth="1"/>
    <col min="7940" max="7940" width="35" style="2" customWidth="1"/>
    <col min="7941" max="7941" width="9" style="2" customWidth="1"/>
    <col min="7942" max="7945" width="9.140625" style="2"/>
    <col min="7946" max="7946" width="45.140625" style="2" bestFit="1" customWidth="1"/>
    <col min="7947" max="8192" width="9.140625" style="2"/>
    <col min="8193" max="8193" width="12" style="2" customWidth="1"/>
    <col min="8194" max="8195" width="14" style="2" customWidth="1"/>
    <col min="8196" max="8196" width="35" style="2" customWidth="1"/>
    <col min="8197" max="8197" width="9" style="2" customWidth="1"/>
    <col min="8198" max="8201" width="9.140625" style="2"/>
    <col min="8202" max="8202" width="45.140625" style="2" bestFit="1" customWidth="1"/>
    <col min="8203" max="8448" width="9.140625" style="2"/>
    <col min="8449" max="8449" width="12" style="2" customWidth="1"/>
    <col min="8450" max="8451" width="14" style="2" customWidth="1"/>
    <col min="8452" max="8452" width="35" style="2" customWidth="1"/>
    <col min="8453" max="8453" width="9" style="2" customWidth="1"/>
    <col min="8454" max="8457" width="9.140625" style="2"/>
    <col min="8458" max="8458" width="45.140625" style="2" bestFit="1" customWidth="1"/>
    <col min="8459" max="8704" width="9.140625" style="2"/>
    <col min="8705" max="8705" width="12" style="2" customWidth="1"/>
    <col min="8706" max="8707" width="14" style="2" customWidth="1"/>
    <col min="8708" max="8708" width="35" style="2" customWidth="1"/>
    <col min="8709" max="8709" width="9" style="2" customWidth="1"/>
    <col min="8710" max="8713" width="9.140625" style="2"/>
    <col min="8714" max="8714" width="45.140625" style="2" bestFit="1" customWidth="1"/>
    <col min="8715" max="8960" width="9.140625" style="2"/>
    <col min="8961" max="8961" width="12" style="2" customWidth="1"/>
    <col min="8962" max="8963" width="14" style="2" customWidth="1"/>
    <col min="8964" max="8964" width="35" style="2" customWidth="1"/>
    <col min="8965" max="8965" width="9" style="2" customWidth="1"/>
    <col min="8966" max="8969" width="9.140625" style="2"/>
    <col min="8970" max="8970" width="45.140625" style="2" bestFit="1" customWidth="1"/>
    <col min="8971" max="9216" width="9.140625" style="2"/>
    <col min="9217" max="9217" width="12" style="2" customWidth="1"/>
    <col min="9218" max="9219" width="14" style="2" customWidth="1"/>
    <col min="9220" max="9220" width="35" style="2" customWidth="1"/>
    <col min="9221" max="9221" width="9" style="2" customWidth="1"/>
    <col min="9222" max="9225" width="9.140625" style="2"/>
    <col min="9226" max="9226" width="45.140625" style="2" bestFit="1" customWidth="1"/>
    <col min="9227" max="9472" width="9.140625" style="2"/>
    <col min="9473" max="9473" width="12" style="2" customWidth="1"/>
    <col min="9474" max="9475" width="14" style="2" customWidth="1"/>
    <col min="9476" max="9476" width="35" style="2" customWidth="1"/>
    <col min="9477" max="9477" width="9" style="2" customWidth="1"/>
    <col min="9478" max="9481" width="9.140625" style="2"/>
    <col min="9482" max="9482" width="45.140625" style="2" bestFit="1" customWidth="1"/>
    <col min="9483" max="9728" width="9.140625" style="2"/>
    <col min="9729" max="9729" width="12" style="2" customWidth="1"/>
    <col min="9730" max="9731" width="14" style="2" customWidth="1"/>
    <col min="9732" max="9732" width="35" style="2" customWidth="1"/>
    <col min="9733" max="9733" width="9" style="2" customWidth="1"/>
    <col min="9734" max="9737" width="9.140625" style="2"/>
    <col min="9738" max="9738" width="45.140625" style="2" bestFit="1" customWidth="1"/>
    <col min="9739" max="9984" width="9.140625" style="2"/>
    <col min="9985" max="9985" width="12" style="2" customWidth="1"/>
    <col min="9986" max="9987" width="14" style="2" customWidth="1"/>
    <col min="9988" max="9988" width="35" style="2" customWidth="1"/>
    <col min="9989" max="9989" width="9" style="2" customWidth="1"/>
    <col min="9990" max="9993" width="9.140625" style="2"/>
    <col min="9994" max="9994" width="45.140625" style="2" bestFit="1" customWidth="1"/>
    <col min="9995" max="10240" width="9.140625" style="2"/>
    <col min="10241" max="10241" width="12" style="2" customWidth="1"/>
    <col min="10242" max="10243" width="14" style="2" customWidth="1"/>
    <col min="10244" max="10244" width="35" style="2" customWidth="1"/>
    <col min="10245" max="10245" width="9" style="2" customWidth="1"/>
    <col min="10246" max="10249" width="9.140625" style="2"/>
    <col min="10250" max="10250" width="45.140625" style="2" bestFit="1" customWidth="1"/>
    <col min="10251" max="10496" width="9.140625" style="2"/>
    <col min="10497" max="10497" width="12" style="2" customWidth="1"/>
    <col min="10498" max="10499" width="14" style="2" customWidth="1"/>
    <col min="10500" max="10500" width="35" style="2" customWidth="1"/>
    <col min="10501" max="10501" width="9" style="2" customWidth="1"/>
    <col min="10502" max="10505" width="9.140625" style="2"/>
    <col min="10506" max="10506" width="45.140625" style="2" bestFit="1" customWidth="1"/>
    <col min="10507" max="10752" width="9.140625" style="2"/>
    <col min="10753" max="10753" width="12" style="2" customWidth="1"/>
    <col min="10754" max="10755" width="14" style="2" customWidth="1"/>
    <col min="10756" max="10756" width="35" style="2" customWidth="1"/>
    <col min="10757" max="10757" width="9" style="2" customWidth="1"/>
    <col min="10758" max="10761" width="9.140625" style="2"/>
    <col min="10762" max="10762" width="45.140625" style="2" bestFit="1" customWidth="1"/>
    <col min="10763" max="11008" width="9.140625" style="2"/>
    <col min="11009" max="11009" width="12" style="2" customWidth="1"/>
    <col min="11010" max="11011" width="14" style="2" customWidth="1"/>
    <col min="11012" max="11012" width="35" style="2" customWidth="1"/>
    <col min="11013" max="11013" width="9" style="2" customWidth="1"/>
    <col min="11014" max="11017" width="9.140625" style="2"/>
    <col min="11018" max="11018" width="45.140625" style="2" bestFit="1" customWidth="1"/>
    <col min="11019" max="11264" width="9.140625" style="2"/>
    <col min="11265" max="11265" width="12" style="2" customWidth="1"/>
    <col min="11266" max="11267" width="14" style="2" customWidth="1"/>
    <col min="11268" max="11268" width="35" style="2" customWidth="1"/>
    <col min="11269" max="11269" width="9" style="2" customWidth="1"/>
    <col min="11270" max="11273" width="9.140625" style="2"/>
    <col min="11274" max="11274" width="45.140625" style="2" bestFit="1" customWidth="1"/>
    <col min="11275" max="11520" width="9.140625" style="2"/>
    <col min="11521" max="11521" width="12" style="2" customWidth="1"/>
    <col min="11522" max="11523" width="14" style="2" customWidth="1"/>
    <col min="11524" max="11524" width="35" style="2" customWidth="1"/>
    <col min="11525" max="11525" width="9" style="2" customWidth="1"/>
    <col min="11526" max="11529" width="9.140625" style="2"/>
    <col min="11530" max="11530" width="45.140625" style="2" bestFit="1" customWidth="1"/>
    <col min="11531" max="11776" width="9.140625" style="2"/>
    <col min="11777" max="11777" width="12" style="2" customWidth="1"/>
    <col min="11778" max="11779" width="14" style="2" customWidth="1"/>
    <col min="11780" max="11780" width="35" style="2" customWidth="1"/>
    <col min="11781" max="11781" width="9" style="2" customWidth="1"/>
    <col min="11782" max="11785" width="9.140625" style="2"/>
    <col min="11786" max="11786" width="45.140625" style="2" bestFit="1" customWidth="1"/>
    <col min="11787" max="12032" width="9.140625" style="2"/>
    <col min="12033" max="12033" width="12" style="2" customWidth="1"/>
    <col min="12034" max="12035" width="14" style="2" customWidth="1"/>
    <col min="12036" max="12036" width="35" style="2" customWidth="1"/>
    <col min="12037" max="12037" width="9" style="2" customWidth="1"/>
    <col min="12038" max="12041" width="9.140625" style="2"/>
    <col min="12042" max="12042" width="45.140625" style="2" bestFit="1" customWidth="1"/>
    <col min="12043" max="12288" width="9.140625" style="2"/>
    <col min="12289" max="12289" width="12" style="2" customWidth="1"/>
    <col min="12290" max="12291" width="14" style="2" customWidth="1"/>
    <col min="12292" max="12292" width="35" style="2" customWidth="1"/>
    <col min="12293" max="12293" width="9" style="2" customWidth="1"/>
    <col min="12294" max="12297" width="9.140625" style="2"/>
    <col min="12298" max="12298" width="45.140625" style="2" bestFit="1" customWidth="1"/>
    <col min="12299" max="12544" width="9.140625" style="2"/>
    <col min="12545" max="12545" width="12" style="2" customWidth="1"/>
    <col min="12546" max="12547" width="14" style="2" customWidth="1"/>
    <col min="12548" max="12548" width="35" style="2" customWidth="1"/>
    <col min="12549" max="12549" width="9" style="2" customWidth="1"/>
    <col min="12550" max="12553" width="9.140625" style="2"/>
    <col min="12554" max="12554" width="45.140625" style="2" bestFit="1" customWidth="1"/>
    <col min="12555" max="12800" width="9.140625" style="2"/>
    <col min="12801" max="12801" width="12" style="2" customWidth="1"/>
    <col min="12802" max="12803" width="14" style="2" customWidth="1"/>
    <col min="12804" max="12804" width="35" style="2" customWidth="1"/>
    <col min="12805" max="12805" width="9" style="2" customWidth="1"/>
    <col min="12806" max="12809" width="9.140625" style="2"/>
    <col min="12810" max="12810" width="45.140625" style="2" bestFit="1" customWidth="1"/>
    <col min="12811" max="13056" width="9.140625" style="2"/>
    <col min="13057" max="13057" width="12" style="2" customWidth="1"/>
    <col min="13058" max="13059" width="14" style="2" customWidth="1"/>
    <col min="13060" max="13060" width="35" style="2" customWidth="1"/>
    <col min="13061" max="13061" width="9" style="2" customWidth="1"/>
    <col min="13062" max="13065" width="9.140625" style="2"/>
    <col min="13066" max="13066" width="45.140625" style="2" bestFit="1" customWidth="1"/>
    <col min="13067" max="13312" width="9.140625" style="2"/>
    <col min="13313" max="13313" width="12" style="2" customWidth="1"/>
    <col min="13314" max="13315" width="14" style="2" customWidth="1"/>
    <col min="13316" max="13316" width="35" style="2" customWidth="1"/>
    <col min="13317" max="13317" width="9" style="2" customWidth="1"/>
    <col min="13318" max="13321" width="9.140625" style="2"/>
    <col min="13322" max="13322" width="45.140625" style="2" bestFit="1" customWidth="1"/>
    <col min="13323" max="13568" width="9.140625" style="2"/>
    <col min="13569" max="13569" width="12" style="2" customWidth="1"/>
    <col min="13570" max="13571" width="14" style="2" customWidth="1"/>
    <col min="13572" max="13572" width="35" style="2" customWidth="1"/>
    <col min="13573" max="13573" width="9" style="2" customWidth="1"/>
    <col min="13574" max="13577" width="9.140625" style="2"/>
    <col min="13578" max="13578" width="45.140625" style="2" bestFit="1" customWidth="1"/>
    <col min="13579" max="13824" width="9.140625" style="2"/>
    <col min="13825" max="13825" width="12" style="2" customWidth="1"/>
    <col min="13826" max="13827" width="14" style="2" customWidth="1"/>
    <col min="13828" max="13828" width="35" style="2" customWidth="1"/>
    <col min="13829" max="13829" width="9" style="2" customWidth="1"/>
    <col min="13830" max="13833" width="9.140625" style="2"/>
    <col min="13834" max="13834" width="45.140625" style="2" bestFit="1" customWidth="1"/>
    <col min="13835" max="14080" width="9.140625" style="2"/>
    <col min="14081" max="14081" width="12" style="2" customWidth="1"/>
    <col min="14082" max="14083" width="14" style="2" customWidth="1"/>
    <col min="14084" max="14084" width="35" style="2" customWidth="1"/>
    <col min="14085" max="14085" width="9" style="2" customWidth="1"/>
    <col min="14086" max="14089" width="9.140625" style="2"/>
    <col min="14090" max="14090" width="45.140625" style="2" bestFit="1" customWidth="1"/>
    <col min="14091" max="14336" width="9.140625" style="2"/>
    <col min="14337" max="14337" width="12" style="2" customWidth="1"/>
    <col min="14338" max="14339" width="14" style="2" customWidth="1"/>
    <col min="14340" max="14340" width="35" style="2" customWidth="1"/>
    <col min="14341" max="14341" width="9" style="2" customWidth="1"/>
    <col min="14342" max="14345" width="9.140625" style="2"/>
    <col min="14346" max="14346" width="45.140625" style="2" bestFit="1" customWidth="1"/>
    <col min="14347" max="14592" width="9.140625" style="2"/>
    <col min="14593" max="14593" width="12" style="2" customWidth="1"/>
    <col min="14594" max="14595" width="14" style="2" customWidth="1"/>
    <col min="14596" max="14596" width="35" style="2" customWidth="1"/>
    <col min="14597" max="14597" width="9" style="2" customWidth="1"/>
    <col min="14598" max="14601" width="9.140625" style="2"/>
    <col min="14602" max="14602" width="45.140625" style="2" bestFit="1" customWidth="1"/>
    <col min="14603" max="14848" width="9.140625" style="2"/>
    <col min="14849" max="14849" width="12" style="2" customWidth="1"/>
    <col min="14850" max="14851" width="14" style="2" customWidth="1"/>
    <col min="14852" max="14852" width="35" style="2" customWidth="1"/>
    <col min="14853" max="14853" width="9" style="2" customWidth="1"/>
    <col min="14854" max="14857" width="9.140625" style="2"/>
    <col min="14858" max="14858" width="45.140625" style="2" bestFit="1" customWidth="1"/>
    <col min="14859" max="15104" width="9.140625" style="2"/>
    <col min="15105" max="15105" width="12" style="2" customWidth="1"/>
    <col min="15106" max="15107" width="14" style="2" customWidth="1"/>
    <col min="15108" max="15108" width="35" style="2" customWidth="1"/>
    <col min="15109" max="15109" width="9" style="2" customWidth="1"/>
    <col min="15110" max="15113" width="9.140625" style="2"/>
    <col min="15114" max="15114" width="45.140625" style="2" bestFit="1" customWidth="1"/>
    <col min="15115" max="15360" width="9.140625" style="2"/>
    <col min="15361" max="15361" width="12" style="2" customWidth="1"/>
    <col min="15362" max="15363" width="14" style="2" customWidth="1"/>
    <col min="15364" max="15364" width="35" style="2" customWidth="1"/>
    <col min="15365" max="15365" width="9" style="2" customWidth="1"/>
    <col min="15366" max="15369" width="9.140625" style="2"/>
    <col min="15370" max="15370" width="45.140625" style="2" bestFit="1" customWidth="1"/>
    <col min="15371" max="15616" width="9.140625" style="2"/>
    <col min="15617" max="15617" width="12" style="2" customWidth="1"/>
    <col min="15618" max="15619" width="14" style="2" customWidth="1"/>
    <col min="15620" max="15620" width="35" style="2" customWidth="1"/>
    <col min="15621" max="15621" width="9" style="2" customWidth="1"/>
    <col min="15622" max="15625" width="9.140625" style="2"/>
    <col min="15626" max="15626" width="45.140625" style="2" bestFit="1" customWidth="1"/>
    <col min="15627" max="15872" width="9.140625" style="2"/>
    <col min="15873" max="15873" width="12" style="2" customWidth="1"/>
    <col min="15874" max="15875" width="14" style="2" customWidth="1"/>
    <col min="15876" max="15876" width="35" style="2" customWidth="1"/>
    <col min="15877" max="15877" width="9" style="2" customWidth="1"/>
    <col min="15878" max="15881" width="9.140625" style="2"/>
    <col min="15882" max="15882" width="45.140625" style="2" bestFit="1" customWidth="1"/>
    <col min="15883" max="16128" width="9.140625" style="2"/>
    <col min="16129" max="16129" width="12" style="2" customWidth="1"/>
    <col min="16130" max="16131" width="14" style="2" customWidth="1"/>
    <col min="16132" max="16132" width="35" style="2" customWidth="1"/>
    <col min="16133" max="16133" width="9" style="2" customWidth="1"/>
    <col min="16134" max="16137" width="9.140625" style="2"/>
    <col min="16138" max="16138" width="45.140625" style="2" bestFit="1" customWidth="1"/>
    <col min="16139" max="16384" width="9.140625" style="2"/>
  </cols>
  <sheetData>
    <row r="1" spans="1:17" ht="21" x14ac:dyDescent="0.35">
      <c r="A1" s="1" t="s">
        <v>0</v>
      </c>
      <c r="G1" s="1" t="s">
        <v>1</v>
      </c>
      <c r="M1" s="1" t="s">
        <v>507</v>
      </c>
    </row>
    <row r="3" spans="1:17" x14ac:dyDescent="0.25">
      <c r="C3" s="3" t="s">
        <v>2</v>
      </c>
      <c r="D3" s="4" t="s">
        <v>3</v>
      </c>
      <c r="I3" s="3" t="s">
        <v>2</v>
      </c>
      <c r="J3" s="4" t="s">
        <v>4</v>
      </c>
      <c r="O3" s="3" t="s">
        <v>2</v>
      </c>
      <c r="P3" s="4" t="s">
        <v>508</v>
      </c>
    </row>
    <row r="4" spans="1:17" x14ac:dyDescent="0.25">
      <c r="C4" s="3" t="s">
        <v>5</v>
      </c>
      <c r="D4" s="5"/>
      <c r="I4" s="3" t="s">
        <v>5</v>
      </c>
      <c r="J4" s="5"/>
      <c r="O4" s="3" t="s">
        <v>5</v>
      </c>
      <c r="P4" s="5"/>
    </row>
    <row r="5" spans="1:17" x14ac:dyDescent="0.25">
      <c r="C5" s="3" t="s">
        <v>6</v>
      </c>
      <c r="D5" s="5">
        <v>186</v>
      </c>
      <c r="I5" s="3" t="s">
        <v>6</v>
      </c>
      <c r="J5" s="5">
        <v>229</v>
      </c>
      <c r="O5" s="3" t="s">
        <v>6</v>
      </c>
      <c r="P5" s="5">
        <v>199</v>
      </c>
    </row>
    <row r="6" spans="1:17" x14ac:dyDescent="0.25">
      <c r="C6" s="3" t="s">
        <v>7</v>
      </c>
      <c r="D6" s="5">
        <v>212</v>
      </c>
      <c r="I6" s="3" t="s">
        <v>7</v>
      </c>
      <c r="J6" s="5">
        <v>287</v>
      </c>
      <c r="O6" s="3" t="s">
        <v>7</v>
      </c>
      <c r="P6" s="5">
        <v>233</v>
      </c>
    </row>
    <row r="7" spans="1:17" x14ac:dyDescent="0.25">
      <c r="C7" s="3" t="s">
        <v>8</v>
      </c>
      <c r="D7" s="5">
        <v>15</v>
      </c>
      <c r="I7" s="3" t="s">
        <v>8</v>
      </c>
      <c r="J7" s="5">
        <v>23</v>
      </c>
      <c r="O7" s="3" t="s">
        <v>8</v>
      </c>
      <c r="P7" s="5">
        <v>15</v>
      </c>
    </row>
    <row r="11" spans="1:17" ht="15.75" x14ac:dyDescent="0.25">
      <c r="A11" s="6" t="s">
        <v>9</v>
      </c>
      <c r="G11" s="6" t="s">
        <v>10</v>
      </c>
      <c r="M11" s="6" t="s">
        <v>509</v>
      </c>
    </row>
    <row r="12" spans="1:17" x14ac:dyDescent="0.25">
      <c r="A12" s="4" t="s">
        <v>11</v>
      </c>
      <c r="B12" s="4" t="s">
        <v>12</v>
      </c>
      <c r="C12" s="4" t="s">
        <v>13</v>
      </c>
      <c r="D12" s="4" t="s">
        <v>14</v>
      </c>
      <c r="E12" s="4" t="s">
        <v>15</v>
      </c>
      <c r="G12" s="4" t="s">
        <v>11</v>
      </c>
      <c r="H12" s="4" t="s">
        <v>12</v>
      </c>
      <c r="I12" s="4" t="s">
        <v>13</v>
      </c>
      <c r="J12" s="4" t="s">
        <v>14</v>
      </c>
      <c r="K12" s="4" t="s">
        <v>15</v>
      </c>
      <c r="M12" s="4" t="s">
        <v>11</v>
      </c>
      <c r="N12" s="4" t="s">
        <v>12</v>
      </c>
      <c r="O12" s="4" t="s">
        <v>13</v>
      </c>
      <c r="P12" s="4" t="s">
        <v>14</v>
      </c>
      <c r="Q12" s="4" t="s">
        <v>15</v>
      </c>
    </row>
    <row r="13" spans="1:17" x14ac:dyDescent="0.25">
      <c r="A13" s="2">
        <v>1</v>
      </c>
      <c r="B13" s="2" t="s">
        <v>16</v>
      </c>
      <c r="C13" s="2" t="s">
        <v>17</v>
      </c>
      <c r="D13" s="2" t="s">
        <v>18</v>
      </c>
      <c r="E13" s="2">
        <v>18</v>
      </c>
      <c r="G13" s="2">
        <v>1</v>
      </c>
      <c r="H13" s="2" t="s">
        <v>19</v>
      </c>
      <c r="I13" s="2" t="s">
        <v>20</v>
      </c>
      <c r="J13" s="2" t="s">
        <v>21</v>
      </c>
      <c r="K13" s="2">
        <v>18</v>
      </c>
      <c r="M13" s="2">
        <v>1</v>
      </c>
      <c r="N13" s="2" t="s">
        <v>173</v>
      </c>
      <c r="O13" s="2" t="s">
        <v>510</v>
      </c>
      <c r="P13" s="2" t="s">
        <v>45</v>
      </c>
      <c r="Q13" s="2">
        <v>18</v>
      </c>
    </row>
    <row r="14" spans="1:17" x14ac:dyDescent="0.25">
      <c r="G14" s="2">
        <v>2</v>
      </c>
      <c r="H14" s="2" t="s">
        <v>22</v>
      </c>
      <c r="I14" s="2" t="s">
        <v>23</v>
      </c>
      <c r="J14" s="2" t="s">
        <v>21</v>
      </c>
      <c r="K14" s="2">
        <v>16</v>
      </c>
      <c r="M14" s="2">
        <v>2</v>
      </c>
      <c r="N14" s="2" t="s">
        <v>246</v>
      </c>
      <c r="O14" s="2" t="s">
        <v>247</v>
      </c>
      <c r="P14" s="2" t="s">
        <v>82</v>
      </c>
      <c r="Q14" s="2">
        <v>16</v>
      </c>
    </row>
    <row r="15" spans="1:17" x14ac:dyDescent="0.25">
      <c r="G15" s="2">
        <v>3</v>
      </c>
      <c r="H15" s="2" t="s">
        <v>24</v>
      </c>
      <c r="I15" s="2" t="s">
        <v>25</v>
      </c>
      <c r="J15" s="2" t="s">
        <v>21</v>
      </c>
      <c r="K15" s="2">
        <v>14</v>
      </c>
      <c r="M15" s="2">
        <v>3</v>
      </c>
      <c r="N15" s="2" t="s">
        <v>19</v>
      </c>
      <c r="O15" s="2" t="s">
        <v>20</v>
      </c>
      <c r="P15" s="2" t="s">
        <v>21</v>
      </c>
      <c r="Q15" s="2">
        <v>14</v>
      </c>
    </row>
    <row r="16" spans="1:17" ht="15.75" x14ac:dyDescent="0.25">
      <c r="A16" s="6" t="s">
        <v>26</v>
      </c>
      <c r="M16" s="2">
        <v>3</v>
      </c>
      <c r="N16" s="2" t="s">
        <v>22</v>
      </c>
      <c r="O16" s="2" t="s">
        <v>23</v>
      </c>
      <c r="P16" s="2" t="s">
        <v>21</v>
      </c>
      <c r="Q16" s="2">
        <v>14</v>
      </c>
    </row>
    <row r="17" spans="1:17" x14ac:dyDescent="0.25">
      <c r="A17" s="4" t="s">
        <v>11</v>
      </c>
      <c r="B17" s="4" t="s">
        <v>12</v>
      </c>
      <c r="C17" s="4" t="s">
        <v>13</v>
      </c>
      <c r="D17" s="4" t="s">
        <v>14</v>
      </c>
      <c r="E17" s="4" t="s">
        <v>15</v>
      </c>
      <c r="M17" s="2">
        <v>5</v>
      </c>
      <c r="N17" s="2" t="s">
        <v>16</v>
      </c>
      <c r="O17" s="2" t="s">
        <v>46</v>
      </c>
      <c r="P17" s="2" t="s">
        <v>21</v>
      </c>
      <c r="Q17" s="2">
        <v>10</v>
      </c>
    </row>
    <row r="18" spans="1:17" ht="15.75" x14ac:dyDescent="0.25">
      <c r="G18" s="6" t="s">
        <v>27</v>
      </c>
      <c r="M18" s="2">
        <v>5</v>
      </c>
      <c r="N18" s="2" t="s">
        <v>24</v>
      </c>
      <c r="O18" s="2" t="s">
        <v>25</v>
      </c>
      <c r="P18" s="2" t="s">
        <v>21</v>
      </c>
      <c r="Q18" s="2">
        <v>10</v>
      </c>
    </row>
    <row r="19" spans="1:17" x14ac:dyDescent="0.25">
      <c r="G19" s="4" t="s">
        <v>11</v>
      </c>
      <c r="H19" s="4" t="s">
        <v>12</v>
      </c>
      <c r="I19" s="4" t="s">
        <v>13</v>
      </c>
      <c r="J19" s="4" t="s">
        <v>14</v>
      </c>
      <c r="K19" s="4" t="s">
        <v>15</v>
      </c>
    </row>
    <row r="20" spans="1:17" ht="15.75" x14ac:dyDescent="0.25">
      <c r="A20" s="6" t="s">
        <v>28</v>
      </c>
      <c r="G20" s="2">
        <v>1</v>
      </c>
      <c r="H20" s="2" t="s">
        <v>29</v>
      </c>
      <c r="I20" s="2" t="s">
        <v>30</v>
      </c>
      <c r="J20" s="2" t="s">
        <v>21</v>
      </c>
      <c r="K20" s="2">
        <v>18</v>
      </c>
    </row>
    <row r="21" spans="1:17" ht="15.75" x14ac:dyDescent="0.25">
      <c r="A21" s="4" t="s">
        <v>11</v>
      </c>
      <c r="B21" s="4" t="s">
        <v>12</v>
      </c>
      <c r="C21" s="4" t="s">
        <v>13</v>
      </c>
      <c r="D21" s="4" t="s">
        <v>14</v>
      </c>
      <c r="E21" s="4" t="s">
        <v>15</v>
      </c>
      <c r="G21" s="2">
        <v>2</v>
      </c>
      <c r="H21" s="2" t="s">
        <v>31</v>
      </c>
      <c r="I21" s="2" t="s">
        <v>32</v>
      </c>
      <c r="J21" s="2" t="s">
        <v>33</v>
      </c>
      <c r="K21" s="2">
        <v>16</v>
      </c>
      <c r="M21" s="6" t="s">
        <v>511</v>
      </c>
    </row>
    <row r="22" spans="1:17" x14ac:dyDescent="0.25">
      <c r="A22" s="2">
        <v>1</v>
      </c>
      <c r="B22" s="2" t="s">
        <v>16</v>
      </c>
      <c r="C22" s="2" t="s">
        <v>34</v>
      </c>
      <c r="D22" s="2" t="s">
        <v>35</v>
      </c>
      <c r="E22" s="2">
        <v>18</v>
      </c>
      <c r="M22" s="4" t="s">
        <v>11</v>
      </c>
      <c r="N22" s="4" t="s">
        <v>12</v>
      </c>
      <c r="O22" s="4" t="s">
        <v>13</v>
      </c>
      <c r="P22" s="4" t="s">
        <v>14</v>
      </c>
      <c r="Q22" s="4" t="s">
        <v>15</v>
      </c>
    </row>
    <row r="23" spans="1:17" x14ac:dyDescent="0.25">
      <c r="M23" s="2">
        <v>1</v>
      </c>
      <c r="N23" s="2" t="s">
        <v>29</v>
      </c>
      <c r="O23" s="2" t="s">
        <v>30</v>
      </c>
      <c r="P23" s="2" t="s">
        <v>21</v>
      </c>
      <c r="Q23" s="2">
        <v>18</v>
      </c>
    </row>
    <row r="24" spans="1:17" ht="15.75" x14ac:dyDescent="0.25">
      <c r="G24" s="6" t="s">
        <v>36</v>
      </c>
      <c r="M24" s="2">
        <v>2</v>
      </c>
      <c r="N24" s="2" t="s">
        <v>55</v>
      </c>
      <c r="O24" s="2" t="s">
        <v>56</v>
      </c>
      <c r="P24" s="2" t="s">
        <v>21</v>
      </c>
      <c r="Q24" s="2">
        <v>16</v>
      </c>
    </row>
    <row r="25" spans="1:17" ht="15.75" x14ac:dyDescent="0.25">
      <c r="A25" s="6" t="s">
        <v>37</v>
      </c>
      <c r="G25" s="4" t="s">
        <v>11</v>
      </c>
      <c r="H25" s="4" t="s">
        <v>12</v>
      </c>
      <c r="I25" s="4" t="s">
        <v>13</v>
      </c>
      <c r="J25" s="4" t="s">
        <v>14</v>
      </c>
      <c r="K25" s="4" t="s">
        <v>15</v>
      </c>
      <c r="M25" s="2">
        <v>3</v>
      </c>
      <c r="N25" s="2" t="s">
        <v>259</v>
      </c>
      <c r="O25" s="2" t="s">
        <v>512</v>
      </c>
      <c r="P25" s="2" t="s">
        <v>213</v>
      </c>
      <c r="Q25" s="2">
        <v>14</v>
      </c>
    </row>
    <row r="26" spans="1:17" x14ac:dyDescent="0.25">
      <c r="A26" s="4" t="s">
        <v>11</v>
      </c>
      <c r="B26" s="4" t="s">
        <v>12</v>
      </c>
      <c r="C26" s="4" t="s">
        <v>13</v>
      </c>
      <c r="D26" s="4" t="s">
        <v>14</v>
      </c>
      <c r="E26" s="4" t="s">
        <v>15</v>
      </c>
      <c r="G26" s="2">
        <v>1</v>
      </c>
      <c r="H26" s="2" t="s">
        <v>19</v>
      </c>
      <c r="I26" s="2" t="s">
        <v>20</v>
      </c>
      <c r="J26" s="2" t="s">
        <v>21</v>
      </c>
      <c r="K26" s="2">
        <v>18</v>
      </c>
    </row>
    <row r="27" spans="1:17" x14ac:dyDescent="0.25">
      <c r="A27" s="2">
        <v>1</v>
      </c>
      <c r="B27" s="2" t="s">
        <v>38</v>
      </c>
      <c r="C27" s="2" t="s">
        <v>39</v>
      </c>
      <c r="D27" s="2" t="s">
        <v>35</v>
      </c>
      <c r="E27" s="2">
        <v>18</v>
      </c>
      <c r="G27" s="2">
        <v>2</v>
      </c>
      <c r="H27" s="2" t="s">
        <v>40</v>
      </c>
      <c r="I27" s="2" t="s">
        <v>41</v>
      </c>
      <c r="J27" s="2" t="s">
        <v>21</v>
      </c>
      <c r="K27" s="2">
        <v>16</v>
      </c>
    </row>
    <row r="28" spans="1:17" ht="15.75" x14ac:dyDescent="0.25">
      <c r="A28" s="2">
        <v>2</v>
      </c>
      <c r="B28" s="2" t="s">
        <v>42</v>
      </c>
      <c r="C28" s="2" t="s">
        <v>43</v>
      </c>
      <c r="D28" s="2" t="s">
        <v>21</v>
      </c>
      <c r="E28" s="2">
        <v>16</v>
      </c>
      <c r="G28" s="2">
        <v>3</v>
      </c>
      <c r="H28" s="2" t="s">
        <v>24</v>
      </c>
      <c r="I28" s="2" t="s">
        <v>44</v>
      </c>
      <c r="J28" s="2" t="s">
        <v>45</v>
      </c>
      <c r="K28" s="2">
        <v>14</v>
      </c>
      <c r="M28" s="6" t="s">
        <v>513</v>
      </c>
    </row>
    <row r="29" spans="1:17" x14ac:dyDescent="0.25">
      <c r="A29" s="2">
        <v>3</v>
      </c>
      <c r="B29" s="2" t="s">
        <v>16</v>
      </c>
      <c r="C29" s="2" t="s">
        <v>46</v>
      </c>
      <c r="D29" s="2" t="s">
        <v>21</v>
      </c>
      <c r="E29" s="2">
        <v>14</v>
      </c>
      <c r="G29" s="2">
        <v>3</v>
      </c>
      <c r="H29" s="2" t="s">
        <v>47</v>
      </c>
      <c r="I29" s="2" t="s">
        <v>34</v>
      </c>
      <c r="J29" s="2" t="s">
        <v>35</v>
      </c>
      <c r="K29" s="2">
        <v>14</v>
      </c>
      <c r="M29" s="4" t="s">
        <v>11</v>
      </c>
      <c r="N29" s="4" t="s">
        <v>12</v>
      </c>
      <c r="O29" s="4" t="s">
        <v>13</v>
      </c>
      <c r="P29" s="4" t="s">
        <v>14</v>
      </c>
      <c r="Q29" s="4" t="s">
        <v>15</v>
      </c>
    </row>
    <row r="30" spans="1:17" x14ac:dyDescent="0.25">
      <c r="M30" s="2">
        <v>1</v>
      </c>
      <c r="N30" s="2" t="s">
        <v>16</v>
      </c>
      <c r="O30" s="2" t="s">
        <v>61</v>
      </c>
      <c r="P30" s="2" t="s">
        <v>52</v>
      </c>
      <c r="Q30" s="2">
        <v>18</v>
      </c>
    </row>
    <row r="31" spans="1:17" x14ac:dyDescent="0.25">
      <c r="M31" s="2">
        <v>2</v>
      </c>
      <c r="N31" s="2" t="s">
        <v>19</v>
      </c>
      <c r="O31" s="2" t="s">
        <v>20</v>
      </c>
      <c r="P31" s="2" t="s">
        <v>21</v>
      </c>
      <c r="Q31" s="2">
        <v>16</v>
      </c>
    </row>
    <row r="32" spans="1:17" ht="15.75" x14ac:dyDescent="0.25">
      <c r="A32" s="6" t="s">
        <v>48</v>
      </c>
      <c r="G32" s="6" t="s">
        <v>49</v>
      </c>
      <c r="M32" s="2">
        <v>3</v>
      </c>
      <c r="N32" s="2" t="s">
        <v>98</v>
      </c>
      <c r="O32" s="2" t="s">
        <v>514</v>
      </c>
      <c r="P32" s="2" t="s">
        <v>90</v>
      </c>
      <c r="Q32" s="2">
        <v>14</v>
      </c>
    </row>
    <row r="33" spans="1:17" x14ac:dyDescent="0.25">
      <c r="A33" s="4" t="s">
        <v>11</v>
      </c>
      <c r="B33" s="4" t="s">
        <v>12</v>
      </c>
      <c r="C33" s="4" t="s">
        <v>13</v>
      </c>
      <c r="D33" s="4" t="s">
        <v>14</v>
      </c>
      <c r="E33" s="4" t="s">
        <v>15</v>
      </c>
      <c r="G33" s="4" t="s">
        <v>11</v>
      </c>
      <c r="H33" s="4" t="s">
        <v>12</v>
      </c>
      <c r="I33" s="4" t="s">
        <v>13</v>
      </c>
      <c r="J33" s="4" t="s">
        <v>14</v>
      </c>
      <c r="K33" s="4" t="s">
        <v>15</v>
      </c>
      <c r="M33" s="2">
        <v>3</v>
      </c>
      <c r="N33" s="2" t="s">
        <v>40</v>
      </c>
      <c r="O33" s="2" t="s">
        <v>41</v>
      </c>
      <c r="P33" s="2" t="s">
        <v>21</v>
      </c>
      <c r="Q33" s="2">
        <v>14</v>
      </c>
    </row>
    <row r="34" spans="1:17" x14ac:dyDescent="0.25">
      <c r="A34" s="2">
        <v>1</v>
      </c>
      <c r="B34" s="2" t="s">
        <v>29</v>
      </c>
      <c r="C34" s="2" t="s">
        <v>30</v>
      </c>
      <c r="D34" s="2" t="s">
        <v>21</v>
      </c>
      <c r="E34" s="2">
        <v>18</v>
      </c>
      <c r="G34" s="2">
        <v>1</v>
      </c>
      <c r="H34" s="2" t="s">
        <v>50</v>
      </c>
      <c r="I34" s="2" t="s">
        <v>51</v>
      </c>
      <c r="J34" s="2" t="s">
        <v>52</v>
      </c>
      <c r="K34" s="2">
        <v>18</v>
      </c>
      <c r="M34" s="2">
        <v>5</v>
      </c>
      <c r="N34" s="2" t="s">
        <v>24</v>
      </c>
      <c r="O34" s="2" t="s">
        <v>44</v>
      </c>
      <c r="P34" s="2" t="s">
        <v>45</v>
      </c>
      <c r="Q34" s="2">
        <v>10</v>
      </c>
    </row>
    <row r="35" spans="1:17" x14ac:dyDescent="0.25">
      <c r="G35" s="2">
        <v>2</v>
      </c>
      <c r="H35" s="2" t="s">
        <v>53</v>
      </c>
      <c r="I35" s="2" t="s">
        <v>54</v>
      </c>
      <c r="J35" s="2" t="s">
        <v>52</v>
      </c>
      <c r="K35" s="2">
        <v>16</v>
      </c>
    </row>
    <row r="36" spans="1:17" x14ac:dyDescent="0.25">
      <c r="G36" s="2">
        <v>3</v>
      </c>
      <c r="H36" s="2" t="s">
        <v>55</v>
      </c>
      <c r="I36" s="2" t="s">
        <v>56</v>
      </c>
      <c r="J36" s="2" t="s">
        <v>21</v>
      </c>
      <c r="K36" s="2">
        <v>14</v>
      </c>
    </row>
    <row r="37" spans="1:17" ht="15.75" x14ac:dyDescent="0.25">
      <c r="A37" s="6" t="s">
        <v>57</v>
      </c>
      <c r="M37" s="6" t="s">
        <v>49</v>
      </c>
    </row>
    <row r="38" spans="1:17" x14ac:dyDescent="0.25">
      <c r="A38" s="4" t="s">
        <v>11</v>
      </c>
      <c r="B38" s="4" t="s">
        <v>12</v>
      </c>
      <c r="C38" s="4" t="s">
        <v>13</v>
      </c>
      <c r="D38" s="4" t="s">
        <v>14</v>
      </c>
      <c r="E38" s="4" t="s">
        <v>15</v>
      </c>
      <c r="M38" s="4" t="s">
        <v>11</v>
      </c>
      <c r="N38" s="4" t="s">
        <v>12</v>
      </c>
      <c r="O38" s="4" t="s">
        <v>13</v>
      </c>
      <c r="P38" s="4" t="s">
        <v>14</v>
      </c>
      <c r="Q38" s="4" t="s">
        <v>15</v>
      </c>
    </row>
    <row r="39" spans="1:17" ht="15.75" x14ac:dyDescent="0.25">
      <c r="A39" s="2">
        <v>1</v>
      </c>
      <c r="B39" s="2" t="s">
        <v>58</v>
      </c>
      <c r="C39" s="2" t="s">
        <v>59</v>
      </c>
      <c r="D39" s="2" t="s">
        <v>21</v>
      </c>
      <c r="E39" s="2">
        <v>18</v>
      </c>
      <c r="G39" s="6" t="s">
        <v>60</v>
      </c>
      <c r="M39" s="2">
        <v>1</v>
      </c>
      <c r="N39" s="2" t="s">
        <v>78</v>
      </c>
      <c r="O39" s="2" t="s">
        <v>79</v>
      </c>
      <c r="P39" s="2" t="s">
        <v>52</v>
      </c>
      <c r="Q39" s="2">
        <v>18</v>
      </c>
    </row>
    <row r="40" spans="1:17" x14ac:dyDescent="0.25">
      <c r="A40" s="2">
        <v>2</v>
      </c>
      <c r="B40" s="2" t="s">
        <v>24</v>
      </c>
      <c r="C40" s="2" t="s">
        <v>44</v>
      </c>
      <c r="D40" s="2" t="s">
        <v>45</v>
      </c>
      <c r="E40" s="2">
        <v>16</v>
      </c>
      <c r="G40" s="4" t="s">
        <v>11</v>
      </c>
      <c r="H40" s="4" t="s">
        <v>12</v>
      </c>
      <c r="I40" s="4" t="s">
        <v>13</v>
      </c>
      <c r="J40" s="4" t="s">
        <v>14</v>
      </c>
      <c r="K40" s="4" t="s">
        <v>15</v>
      </c>
      <c r="M40" s="2">
        <v>2</v>
      </c>
      <c r="N40" s="2" t="s">
        <v>259</v>
      </c>
      <c r="O40" s="2" t="s">
        <v>512</v>
      </c>
      <c r="P40" s="2" t="s">
        <v>213</v>
      </c>
      <c r="Q40" s="2">
        <v>16</v>
      </c>
    </row>
    <row r="41" spans="1:17" x14ac:dyDescent="0.25">
      <c r="A41" s="2">
        <v>3</v>
      </c>
      <c r="B41" s="2" t="s">
        <v>47</v>
      </c>
      <c r="C41" s="2" t="s">
        <v>34</v>
      </c>
      <c r="D41" s="2" t="s">
        <v>35</v>
      </c>
      <c r="E41" s="2">
        <v>14</v>
      </c>
      <c r="G41" s="2">
        <v>1</v>
      </c>
      <c r="H41" s="2" t="s">
        <v>16</v>
      </c>
      <c r="I41" s="2" t="s">
        <v>61</v>
      </c>
      <c r="J41" s="2" t="s">
        <v>52</v>
      </c>
      <c r="K41" s="2">
        <v>18</v>
      </c>
      <c r="M41" s="2">
        <v>3</v>
      </c>
      <c r="N41" s="2" t="s">
        <v>55</v>
      </c>
      <c r="O41" s="2" t="s">
        <v>56</v>
      </c>
      <c r="P41" s="2" t="s">
        <v>21</v>
      </c>
      <c r="Q41" s="2">
        <v>14</v>
      </c>
    </row>
    <row r="42" spans="1:17" x14ac:dyDescent="0.25">
      <c r="G42" s="2">
        <v>2</v>
      </c>
      <c r="H42" s="2" t="s">
        <v>62</v>
      </c>
      <c r="I42" s="2" t="s">
        <v>63</v>
      </c>
      <c r="J42" s="2" t="s">
        <v>52</v>
      </c>
      <c r="K42" s="2">
        <v>16</v>
      </c>
    </row>
    <row r="43" spans="1:17" x14ac:dyDescent="0.25">
      <c r="G43" s="2">
        <v>3</v>
      </c>
      <c r="H43" s="2" t="s">
        <v>22</v>
      </c>
      <c r="I43" s="2" t="s">
        <v>64</v>
      </c>
      <c r="J43" s="2" t="s">
        <v>45</v>
      </c>
      <c r="K43" s="2">
        <v>14</v>
      </c>
    </row>
    <row r="44" spans="1:17" ht="15.75" x14ac:dyDescent="0.25">
      <c r="A44" s="6" t="s">
        <v>65</v>
      </c>
      <c r="G44" s="2">
        <v>3</v>
      </c>
      <c r="H44" s="2" t="s">
        <v>19</v>
      </c>
      <c r="I44" s="2" t="s">
        <v>66</v>
      </c>
      <c r="J44" s="2" t="s">
        <v>35</v>
      </c>
      <c r="K44" s="2">
        <v>14</v>
      </c>
      <c r="M44" s="6" t="s">
        <v>515</v>
      </c>
    </row>
    <row r="45" spans="1:17" x14ac:dyDescent="0.25">
      <c r="A45" s="4" t="s">
        <v>11</v>
      </c>
      <c r="B45" s="4" t="s">
        <v>12</v>
      </c>
      <c r="C45" s="4" t="s">
        <v>13</v>
      </c>
      <c r="D45" s="4" t="s">
        <v>14</v>
      </c>
      <c r="E45" s="4" t="s">
        <v>15</v>
      </c>
      <c r="G45" s="2">
        <v>5</v>
      </c>
      <c r="H45" s="2" t="s">
        <v>67</v>
      </c>
      <c r="I45" s="2" t="s">
        <v>68</v>
      </c>
      <c r="J45" s="2" t="s">
        <v>45</v>
      </c>
      <c r="K45" s="2">
        <v>10</v>
      </c>
      <c r="M45" s="4" t="s">
        <v>11</v>
      </c>
      <c r="N45" s="4" t="s">
        <v>12</v>
      </c>
      <c r="O45" s="4" t="s">
        <v>13</v>
      </c>
      <c r="P45" s="4" t="s">
        <v>14</v>
      </c>
      <c r="Q45" s="4" t="s">
        <v>15</v>
      </c>
    </row>
    <row r="46" spans="1:17" x14ac:dyDescent="0.25">
      <c r="A46" s="2">
        <v>1</v>
      </c>
      <c r="B46" s="2" t="s">
        <v>69</v>
      </c>
      <c r="C46" s="2" t="s">
        <v>70</v>
      </c>
      <c r="D46" s="2" t="s">
        <v>45</v>
      </c>
      <c r="E46" s="2">
        <v>18</v>
      </c>
      <c r="G46" s="2">
        <v>5</v>
      </c>
      <c r="H46" s="2" t="s">
        <v>71</v>
      </c>
      <c r="I46" s="2" t="s">
        <v>72</v>
      </c>
      <c r="J46" s="2" t="s">
        <v>45</v>
      </c>
      <c r="K46" s="2">
        <v>10</v>
      </c>
      <c r="M46" s="2">
        <v>1</v>
      </c>
      <c r="N46" s="2" t="s">
        <v>16</v>
      </c>
      <c r="O46" s="2" t="s">
        <v>61</v>
      </c>
      <c r="P46" s="2" t="s">
        <v>52</v>
      </c>
      <c r="Q46" s="2">
        <v>18</v>
      </c>
    </row>
    <row r="47" spans="1:17" x14ac:dyDescent="0.25">
      <c r="M47" s="2">
        <v>2</v>
      </c>
      <c r="N47" s="2" t="s">
        <v>168</v>
      </c>
      <c r="O47" s="2" t="s">
        <v>516</v>
      </c>
      <c r="P47" s="2" t="s">
        <v>90</v>
      </c>
      <c r="Q47" s="2">
        <v>16</v>
      </c>
    </row>
    <row r="48" spans="1:17" x14ac:dyDescent="0.25">
      <c r="M48" s="2">
        <v>3</v>
      </c>
      <c r="N48" s="2" t="s">
        <v>378</v>
      </c>
      <c r="O48" s="2" t="s">
        <v>367</v>
      </c>
      <c r="P48" s="2" t="s">
        <v>213</v>
      </c>
      <c r="Q48" s="2">
        <v>14</v>
      </c>
    </row>
    <row r="49" spans="1:17" ht="15.75" x14ac:dyDescent="0.25">
      <c r="A49" s="6" t="s">
        <v>73</v>
      </c>
      <c r="G49" s="6" t="s">
        <v>74</v>
      </c>
      <c r="M49" s="2">
        <v>3</v>
      </c>
      <c r="N49" s="2" t="s">
        <v>22</v>
      </c>
      <c r="O49" s="2" t="s">
        <v>64</v>
      </c>
      <c r="P49" s="2" t="s">
        <v>45</v>
      </c>
      <c r="Q49" s="2">
        <v>14</v>
      </c>
    </row>
    <row r="50" spans="1:17" x14ac:dyDescent="0.25">
      <c r="A50" s="4" t="s">
        <v>11</v>
      </c>
      <c r="B50" s="4" t="s">
        <v>12</v>
      </c>
      <c r="C50" s="4" t="s">
        <v>13</v>
      </c>
      <c r="D50" s="4" t="s">
        <v>14</v>
      </c>
      <c r="E50" s="4" t="s">
        <v>15</v>
      </c>
      <c r="G50" s="4" t="s">
        <v>11</v>
      </c>
      <c r="H50" s="4" t="s">
        <v>12</v>
      </c>
      <c r="I50" s="4" t="s">
        <v>13</v>
      </c>
      <c r="J50" s="4" t="s">
        <v>14</v>
      </c>
      <c r="K50" s="4" t="s">
        <v>15</v>
      </c>
      <c r="M50" s="2">
        <v>5</v>
      </c>
      <c r="N50" s="2" t="s">
        <v>67</v>
      </c>
      <c r="O50" s="2" t="s">
        <v>68</v>
      </c>
      <c r="P50" s="2" t="s">
        <v>45</v>
      </c>
      <c r="Q50" s="2">
        <v>10</v>
      </c>
    </row>
    <row r="51" spans="1:17" x14ac:dyDescent="0.25">
      <c r="A51" s="2">
        <v>1</v>
      </c>
      <c r="B51" s="2" t="s">
        <v>75</v>
      </c>
      <c r="C51" s="2" t="s">
        <v>76</v>
      </c>
      <c r="D51" s="2" t="s">
        <v>77</v>
      </c>
      <c r="E51" s="2">
        <v>18</v>
      </c>
      <c r="G51" s="2">
        <v>1</v>
      </c>
      <c r="H51" s="2" t="s">
        <v>78</v>
      </c>
      <c r="I51" s="2" t="s">
        <v>79</v>
      </c>
      <c r="J51" s="2" t="s">
        <v>52</v>
      </c>
      <c r="K51" s="2">
        <v>18</v>
      </c>
      <c r="M51" s="2">
        <v>5</v>
      </c>
      <c r="N51" s="2" t="s">
        <v>517</v>
      </c>
      <c r="O51" s="2" t="s">
        <v>518</v>
      </c>
      <c r="P51" s="2" t="s">
        <v>45</v>
      </c>
      <c r="Q51" s="2">
        <v>10</v>
      </c>
    </row>
    <row r="52" spans="1:17" x14ac:dyDescent="0.25">
      <c r="A52" s="2">
        <v>2</v>
      </c>
      <c r="B52" s="2" t="s">
        <v>71</v>
      </c>
      <c r="C52" s="2" t="s">
        <v>72</v>
      </c>
      <c r="D52" s="2" t="s">
        <v>45</v>
      </c>
      <c r="E52" s="2">
        <v>16</v>
      </c>
      <c r="G52" s="2">
        <v>2</v>
      </c>
      <c r="H52" s="2" t="s">
        <v>80</v>
      </c>
      <c r="I52" s="2" t="s">
        <v>81</v>
      </c>
      <c r="J52" s="2" t="s">
        <v>82</v>
      </c>
      <c r="K52" s="2">
        <v>16</v>
      </c>
    </row>
    <row r="53" spans="1:17" x14ac:dyDescent="0.25">
      <c r="A53" s="2">
        <v>3</v>
      </c>
      <c r="B53" s="2" t="s">
        <v>83</v>
      </c>
      <c r="C53" s="2" t="s">
        <v>84</v>
      </c>
      <c r="D53" s="2" t="s">
        <v>77</v>
      </c>
      <c r="E53" s="2">
        <v>14</v>
      </c>
      <c r="G53" s="2">
        <v>3</v>
      </c>
      <c r="H53" s="2" t="s">
        <v>85</v>
      </c>
      <c r="I53" s="2" t="s">
        <v>86</v>
      </c>
      <c r="J53" s="2" t="s">
        <v>87</v>
      </c>
      <c r="K53" s="2">
        <v>14</v>
      </c>
    </row>
    <row r="54" spans="1:17" ht="15.75" x14ac:dyDescent="0.25">
      <c r="A54" s="2">
        <v>3</v>
      </c>
      <c r="B54" s="2" t="s">
        <v>19</v>
      </c>
      <c r="C54" s="2" t="s">
        <v>20</v>
      </c>
      <c r="D54" s="2" t="s">
        <v>21</v>
      </c>
      <c r="E54" s="2">
        <v>14</v>
      </c>
      <c r="G54" s="2">
        <v>3</v>
      </c>
      <c r="H54" s="2" t="s">
        <v>88</v>
      </c>
      <c r="I54" s="2" t="s">
        <v>89</v>
      </c>
      <c r="J54" s="2" t="s">
        <v>90</v>
      </c>
      <c r="K54" s="2">
        <v>14</v>
      </c>
      <c r="M54" s="6" t="s">
        <v>519</v>
      </c>
    </row>
    <row r="55" spans="1:17" x14ac:dyDescent="0.25">
      <c r="A55" s="2">
        <v>5</v>
      </c>
      <c r="B55" s="2" t="s">
        <v>22</v>
      </c>
      <c r="C55" s="2" t="s">
        <v>64</v>
      </c>
      <c r="D55" s="2" t="s">
        <v>45</v>
      </c>
      <c r="E55" s="2">
        <v>10</v>
      </c>
      <c r="M55" s="4" t="s">
        <v>11</v>
      </c>
      <c r="N55" s="4" t="s">
        <v>12</v>
      </c>
      <c r="O55" s="4" t="s">
        <v>13</v>
      </c>
      <c r="P55" s="4" t="s">
        <v>14</v>
      </c>
      <c r="Q55" s="4" t="s">
        <v>15</v>
      </c>
    </row>
    <row r="56" spans="1:17" x14ac:dyDescent="0.25">
      <c r="A56" s="2">
        <v>5</v>
      </c>
      <c r="B56" s="2" t="s">
        <v>91</v>
      </c>
      <c r="C56" s="2" t="s">
        <v>92</v>
      </c>
      <c r="D56" s="2" t="s">
        <v>21</v>
      </c>
      <c r="E56" s="2">
        <v>10</v>
      </c>
      <c r="M56" s="2">
        <v>1</v>
      </c>
      <c r="N56" s="2" t="s">
        <v>78</v>
      </c>
      <c r="O56" s="2" t="s">
        <v>79</v>
      </c>
      <c r="P56" s="2" t="s">
        <v>52</v>
      </c>
      <c r="Q56" s="2">
        <v>18</v>
      </c>
    </row>
    <row r="57" spans="1:17" ht="15.75" x14ac:dyDescent="0.25">
      <c r="A57" s="2">
        <v>7</v>
      </c>
      <c r="B57" s="2" t="s">
        <v>16</v>
      </c>
      <c r="C57" s="2" t="s">
        <v>93</v>
      </c>
      <c r="D57" s="2" t="s">
        <v>77</v>
      </c>
      <c r="E57" s="2">
        <v>6</v>
      </c>
      <c r="G57" s="6" t="s">
        <v>94</v>
      </c>
      <c r="M57" s="2">
        <v>2</v>
      </c>
      <c r="N57" s="2" t="s">
        <v>354</v>
      </c>
      <c r="O57" s="2" t="s">
        <v>355</v>
      </c>
      <c r="P57" s="2" t="s">
        <v>45</v>
      </c>
      <c r="Q57" s="2">
        <v>16</v>
      </c>
    </row>
    <row r="58" spans="1:17" x14ac:dyDescent="0.25">
      <c r="A58" s="2">
        <v>7</v>
      </c>
      <c r="B58" s="2" t="s">
        <v>16</v>
      </c>
      <c r="C58" s="2" t="s">
        <v>95</v>
      </c>
      <c r="D58" s="2" t="s">
        <v>82</v>
      </c>
      <c r="E58" s="2">
        <v>6</v>
      </c>
      <c r="G58" s="4" t="s">
        <v>11</v>
      </c>
      <c r="H58" s="4" t="s">
        <v>12</v>
      </c>
      <c r="I58" s="4" t="s">
        <v>13</v>
      </c>
      <c r="J58" s="4" t="s">
        <v>14</v>
      </c>
      <c r="K58" s="4" t="s">
        <v>15</v>
      </c>
      <c r="M58" s="2">
        <v>3</v>
      </c>
      <c r="N58" s="2" t="s">
        <v>520</v>
      </c>
      <c r="O58" s="2" t="s">
        <v>521</v>
      </c>
      <c r="P58" s="2" t="s">
        <v>45</v>
      </c>
      <c r="Q58" s="2">
        <v>14</v>
      </c>
    </row>
    <row r="59" spans="1:17" x14ac:dyDescent="0.25">
      <c r="G59" s="2">
        <v>1</v>
      </c>
      <c r="H59" s="2" t="s">
        <v>38</v>
      </c>
      <c r="I59" s="2" t="s">
        <v>96</v>
      </c>
      <c r="J59" s="2" t="s">
        <v>97</v>
      </c>
      <c r="K59" s="2">
        <v>18</v>
      </c>
    </row>
    <row r="60" spans="1:17" x14ac:dyDescent="0.25">
      <c r="G60" s="2">
        <v>2</v>
      </c>
      <c r="H60" s="2" t="s">
        <v>98</v>
      </c>
      <c r="I60" s="2" t="s">
        <v>99</v>
      </c>
      <c r="J60" s="2" t="s">
        <v>87</v>
      </c>
      <c r="K60" s="2">
        <v>16</v>
      </c>
    </row>
    <row r="61" spans="1:17" ht="15.75" x14ac:dyDescent="0.25">
      <c r="A61" s="6" t="s">
        <v>100</v>
      </c>
      <c r="G61" s="2">
        <v>3</v>
      </c>
      <c r="H61" s="2" t="s">
        <v>19</v>
      </c>
      <c r="I61" s="2" t="s">
        <v>101</v>
      </c>
      <c r="J61" s="2" t="s">
        <v>45</v>
      </c>
      <c r="K61" s="2">
        <v>14</v>
      </c>
      <c r="M61" s="6" t="s">
        <v>522</v>
      </c>
    </row>
    <row r="62" spans="1:17" x14ac:dyDescent="0.25">
      <c r="A62" s="4" t="s">
        <v>11</v>
      </c>
      <c r="B62" s="4" t="s">
        <v>12</v>
      </c>
      <c r="C62" s="4" t="s">
        <v>13</v>
      </c>
      <c r="D62" s="4" t="s">
        <v>14</v>
      </c>
      <c r="E62" s="4" t="s">
        <v>15</v>
      </c>
      <c r="G62" s="2">
        <v>3</v>
      </c>
      <c r="H62" s="2" t="s">
        <v>98</v>
      </c>
      <c r="I62" s="2" t="s">
        <v>102</v>
      </c>
      <c r="J62" s="2" t="s">
        <v>103</v>
      </c>
      <c r="K62" s="2">
        <v>14</v>
      </c>
      <c r="M62" s="4" t="s">
        <v>11</v>
      </c>
      <c r="N62" s="4" t="s">
        <v>12</v>
      </c>
      <c r="O62" s="4" t="s">
        <v>13</v>
      </c>
      <c r="P62" s="4" t="s">
        <v>14</v>
      </c>
      <c r="Q62" s="4" t="s">
        <v>15</v>
      </c>
    </row>
    <row r="63" spans="1:17" x14ac:dyDescent="0.25">
      <c r="A63" s="2">
        <v>1</v>
      </c>
      <c r="B63" s="2" t="s">
        <v>88</v>
      </c>
      <c r="C63" s="2" t="s">
        <v>89</v>
      </c>
      <c r="D63" s="2" t="s">
        <v>90</v>
      </c>
      <c r="E63" s="2">
        <v>18</v>
      </c>
      <c r="G63" s="2">
        <v>5</v>
      </c>
      <c r="H63" s="2" t="s">
        <v>104</v>
      </c>
      <c r="I63" s="2" t="s">
        <v>105</v>
      </c>
      <c r="J63" s="2" t="s">
        <v>45</v>
      </c>
      <c r="K63" s="2">
        <v>10</v>
      </c>
      <c r="M63" s="2">
        <v>1</v>
      </c>
      <c r="N63" s="2" t="s">
        <v>224</v>
      </c>
      <c r="O63" s="2" t="s">
        <v>523</v>
      </c>
      <c r="P63" s="2" t="s">
        <v>52</v>
      </c>
      <c r="Q63" s="2">
        <v>18</v>
      </c>
    </row>
    <row r="64" spans="1:17" x14ac:dyDescent="0.25">
      <c r="A64" s="2">
        <v>2</v>
      </c>
      <c r="B64" s="2" t="s">
        <v>106</v>
      </c>
      <c r="C64" s="2" t="s">
        <v>107</v>
      </c>
      <c r="D64" s="2" t="s">
        <v>45</v>
      </c>
      <c r="E64" s="2">
        <v>16</v>
      </c>
      <c r="G64" s="2">
        <v>5</v>
      </c>
      <c r="H64" s="2" t="s">
        <v>47</v>
      </c>
      <c r="I64" s="2" t="s">
        <v>108</v>
      </c>
      <c r="J64" s="2" t="s">
        <v>45</v>
      </c>
      <c r="K64" s="2">
        <v>10</v>
      </c>
      <c r="M64" s="2">
        <v>2</v>
      </c>
      <c r="N64" s="2" t="s">
        <v>119</v>
      </c>
      <c r="O64" s="2" t="s">
        <v>127</v>
      </c>
      <c r="P64" s="2" t="s">
        <v>21</v>
      </c>
      <c r="Q64" s="2">
        <v>16</v>
      </c>
    </row>
    <row r="65" spans="1:17" x14ac:dyDescent="0.25">
      <c r="A65" s="2">
        <v>3</v>
      </c>
      <c r="B65" s="2" t="s">
        <v>80</v>
      </c>
      <c r="C65" s="2" t="s">
        <v>81</v>
      </c>
      <c r="D65" s="2" t="s">
        <v>82</v>
      </c>
      <c r="E65" s="2">
        <v>14</v>
      </c>
      <c r="M65" s="2">
        <v>3</v>
      </c>
      <c r="N65" s="2" t="s">
        <v>119</v>
      </c>
      <c r="O65" s="2" t="s">
        <v>120</v>
      </c>
      <c r="P65" s="2" t="s">
        <v>45</v>
      </c>
      <c r="Q65" s="2">
        <v>14</v>
      </c>
    </row>
    <row r="66" spans="1:17" x14ac:dyDescent="0.25">
      <c r="A66" s="2">
        <v>3</v>
      </c>
      <c r="B66" s="2" t="s">
        <v>88</v>
      </c>
      <c r="C66" s="2" t="s">
        <v>109</v>
      </c>
      <c r="D66" s="2" t="s">
        <v>45</v>
      </c>
      <c r="E66" s="2">
        <v>14</v>
      </c>
      <c r="M66" s="2">
        <v>3</v>
      </c>
      <c r="N66" s="2" t="s">
        <v>47</v>
      </c>
      <c r="O66" s="2" t="s">
        <v>209</v>
      </c>
      <c r="P66" s="2" t="s">
        <v>52</v>
      </c>
      <c r="Q66" s="2">
        <v>14</v>
      </c>
    </row>
    <row r="67" spans="1:17" ht="15.75" x14ac:dyDescent="0.25">
      <c r="G67" s="6" t="s">
        <v>110</v>
      </c>
      <c r="M67" s="2">
        <v>5</v>
      </c>
      <c r="N67" s="2" t="s">
        <v>104</v>
      </c>
      <c r="O67" s="2" t="s">
        <v>105</v>
      </c>
      <c r="P67" s="2" t="s">
        <v>45</v>
      </c>
      <c r="Q67" s="2">
        <v>10</v>
      </c>
    </row>
    <row r="68" spans="1:17" x14ac:dyDescent="0.25">
      <c r="G68" s="4" t="s">
        <v>11</v>
      </c>
      <c r="H68" s="4" t="s">
        <v>12</v>
      </c>
      <c r="I68" s="4" t="s">
        <v>13</v>
      </c>
      <c r="J68" s="4" t="s">
        <v>14</v>
      </c>
      <c r="K68" s="4" t="s">
        <v>15</v>
      </c>
      <c r="M68" s="2">
        <v>5</v>
      </c>
      <c r="N68" s="2" t="s">
        <v>129</v>
      </c>
      <c r="O68" s="2" t="s">
        <v>130</v>
      </c>
      <c r="P68" s="2" t="s">
        <v>45</v>
      </c>
      <c r="Q68" s="2">
        <v>10</v>
      </c>
    </row>
    <row r="69" spans="1:17" ht="15.75" x14ac:dyDescent="0.25">
      <c r="A69" s="6" t="s">
        <v>111</v>
      </c>
      <c r="G69" s="2">
        <v>1</v>
      </c>
      <c r="H69" s="2" t="s">
        <v>53</v>
      </c>
      <c r="I69" s="2" t="s">
        <v>112</v>
      </c>
      <c r="J69" s="2" t="s">
        <v>87</v>
      </c>
      <c r="K69" s="2">
        <v>18</v>
      </c>
    </row>
    <row r="70" spans="1:17" x14ac:dyDescent="0.25">
      <c r="A70" s="4" t="s">
        <v>11</v>
      </c>
      <c r="B70" s="4" t="s">
        <v>12</v>
      </c>
      <c r="C70" s="4" t="s">
        <v>13</v>
      </c>
      <c r="D70" s="4" t="s">
        <v>14</v>
      </c>
      <c r="E70" s="4" t="s">
        <v>15</v>
      </c>
      <c r="G70" s="2">
        <v>2</v>
      </c>
      <c r="H70" s="2" t="s">
        <v>113</v>
      </c>
      <c r="I70" s="2" t="s">
        <v>114</v>
      </c>
      <c r="J70" s="2" t="s">
        <v>45</v>
      </c>
      <c r="K70" s="2">
        <v>16</v>
      </c>
    </row>
    <row r="71" spans="1:17" ht="15.75" x14ac:dyDescent="0.25">
      <c r="A71" s="2">
        <v>1</v>
      </c>
      <c r="B71" s="2" t="s">
        <v>115</v>
      </c>
      <c r="C71" s="2" t="s">
        <v>116</v>
      </c>
      <c r="D71" s="2" t="s">
        <v>45</v>
      </c>
      <c r="E71" s="2">
        <v>18</v>
      </c>
      <c r="G71" s="2">
        <v>3</v>
      </c>
      <c r="H71" s="2" t="s">
        <v>117</v>
      </c>
      <c r="I71" s="2" t="s">
        <v>118</v>
      </c>
      <c r="J71" s="2" t="s">
        <v>87</v>
      </c>
      <c r="K71" s="2">
        <v>14</v>
      </c>
      <c r="M71" s="6" t="s">
        <v>524</v>
      </c>
    </row>
    <row r="72" spans="1:17" x14ac:dyDescent="0.25">
      <c r="A72" s="2">
        <v>2</v>
      </c>
      <c r="B72" s="2" t="s">
        <v>119</v>
      </c>
      <c r="C72" s="2" t="s">
        <v>120</v>
      </c>
      <c r="D72" s="2" t="s">
        <v>45</v>
      </c>
      <c r="E72" s="2">
        <v>16</v>
      </c>
      <c r="G72" s="2">
        <v>3</v>
      </c>
      <c r="H72" s="2" t="s">
        <v>121</v>
      </c>
      <c r="I72" s="2" t="s">
        <v>122</v>
      </c>
      <c r="J72" s="2" t="s">
        <v>35</v>
      </c>
      <c r="K72" s="2">
        <v>14</v>
      </c>
      <c r="M72" s="4" t="s">
        <v>11</v>
      </c>
      <c r="N72" s="4" t="s">
        <v>12</v>
      </c>
      <c r="O72" s="4" t="s">
        <v>13</v>
      </c>
      <c r="P72" s="4" t="s">
        <v>14</v>
      </c>
      <c r="Q72" s="4" t="s">
        <v>15</v>
      </c>
    </row>
    <row r="73" spans="1:17" x14ac:dyDescent="0.25">
      <c r="A73" s="2">
        <v>3</v>
      </c>
      <c r="B73" s="2" t="s">
        <v>19</v>
      </c>
      <c r="C73" s="2" t="s">
        <v>101</v>
      </c>
      <c r="D73" s="2" t="s">
        <v>45</v>
      </c>
      <c r="E73" s="2">
        <v>14</v>
      </c>
      <c r="M73" s="2">
        <v>1</v>
      </c>
      <c r="N73" s="2" t="s">
        <v>121</v>
      </c>
      <c r="O73" s="2" t="s">
        <v>122</v>
      </c>
      <c r="P73" s="2" t="s">
        <v>35</v>
      </c>
      <c r="Q73" s="2">
        <v>18</v>
      </c>
    </row>
    <row r="74" spans="1:17" x14ac:dyDescent="0.25">
      <c r="A74" s="2">
        <v>3</v>
      </c>
      <c r="B74" s="2" t="s">
        <v>16</v>
      </c>
      <c r="C74" s="2" t="s">
        <v>123</v>
      </c>
      <c r="D74" s="2" t="s">
        <v>77</v>
      </c>
      <c r="E74" s="2">
        <v>14</v>
      </c>
      <c r="M74" s="2">
        <v>2</v>
      </c>
      <c r="N74" s="2" t="s">
        <v>226</v>
      </c>
      <c r="O74" s="2" t="s">
        <v>227</v>
      </c>
      <c r="P74" s="2" t="s">
        <v>52</v>
      </c>
      <c r="Q74" s="2">
        <v>16</v>
      </c>
    </row>
    <row r="75" spans="1:17" ht="15.75" x14ac:dyDescent="0.25">
      <c r="A75" s="2">
        <v>5</v>
      </c>
      <c r="B75" s="2" t="s">
        <v>124</v>
      </c>
      <c r="C75" s="2" t="s">
        <v>125</v>
      </c>
      <c r="D75" s="2" t="s">
        <v>77</v>
      </c>
      <c r="E75" s="2">
        <v>10</v>
      </c>
      <c r="G75" s="6" t="s">
        <v>126</v>
      </c>
      <c r="M75" s="2">
        <v>3</v>
      </c>
      <c r="N75" s="2" t="s">
        <v>113</v>
      </c>
      <c r="O75" s="2" t="s">
        <v>114</v>
      </c>
      <c r="P75" s="2" t="s">
        <v>45</v>
      </c>
      <c r="Q75" s="2">
        <v>14</v>
      </c>
    </row>
    <row r="76" spans="1:17" x14ac:dyDescent="0.25">
      <c r="A76" s="2">
        <v>5</v>
      </c>
      <c r="B76" s="2" t="s">
        <v>104</v>
      </c>
      <c r="C76" s="2" t="s">
        <v>105</v>
      </c>
      <c r="D76" s="2" t="s">
        <v>45</v>
      </c>
      <c r="E76" s="2">
        <v>10</v>
      </c>
      <c r="G76" s="4" t="s">
        <v>11</v>
      </c>
      <c r="H76" s="4" t="s">
        <v>12</v>
      </c>
      <c r="I76" s="4" t="s">
        <v>13</v>
      </c>
      <c r="J76" s="4" t="s">
        <v>14</v>
      </c>
      <c r="K76" s="4" t="s">
        <v>15</v>
      </c>
      <c r="M76" s="2">
        <v>3</v>
      </c>
      <c r="N76" s="2" t="s">
        <v>135</v>
      </c>
      <c r="O76" s="2" t="s">
        <v>136</v>
      </c>
      <c r="P76" s="2" t="s">
        <v>21</v>
      </c>
      <c r="Q76" s="2">
        <v>14</v>
      </c>
    </row>
    <row r="77" spans="1:17" x14ac:dyDescent="0.25">
      <c r="A77" s="2">
        <v>7</v>
      </c>
      <c r="B77" s="2" t="s">
        <v>119</v>
      </c>
      <c r="C77" s="2" t="s">
        <v>127</v>
      </c>
      <c r="D77" s="2" t="s">
        <v>21</v>
      </c>
      <c r="E77" s="2">
        <v>6</v>
      </c>
      <c r="G77" s="2">
        <v>1</v>
      </c>
      <c r="H77" s="2" t="s">
        <v>16</v>
      </c>
      <c r="I77" s="2" t="s">
        <v>128</v>
      </c>
      <c r="J77" s="2" t="s">
        <v>103</v>
      </c>
      <c r="K77" s="2">
        <v>18</v>
      </c>
      <c r="M77" s="2">
        <v>5</v>
      </c>
      <c r="N77" s="2" t="s">
        <v>138</v>
      </c>
      <c r="O77" s="2" t="s">
        <v>139</v>
      </c>
      <c r="P77" s="2" t="s">
        <v>140</v>
      </c>
      <c r="Q77" s="2">
        <v>10</v>
      </c>
    </row>
    <row r="78" spans="1:17" x14ac:dyDescent="0.25">
      <c r="A78" s="2">
        <v>7</v>
      </c>
      <c r="B78" s="2" t="s">
        <v>129</v>
      </c>
      <c r="C78" s="2" t="s">
        <v>130</v>
      </c>
      <c r="D78" s="2" t="s">
        <v>45</v>
      </c>
      <c r="E78" s="2">
        <v>6</v>
      </c>
      <c r="G78" s="2">
        <v>2</v>
      </c>
      <c r="H78" s="2" t="s">
        <v>19</v>
      </c>
      <c r="I78" s="2" t="s">
        <v>96</v>
      </c>
      <c r="J78" s="2" t="s">
        <v>97</v>
      </c>
      <c r="K78" s="2">
        <v>16</v>
      </c>
      <c r="M78" s="2">
        <v>5</v>
      </c>
      <c r="N78" s="2" t="s">
        <v>146</v>
      </c>
      <c r="O78" s="2" t="s">
        <v>147</v>
      </c>
      <c r="P78" s="2" t="s">
        <v>140</v>
      </c>
      <c r="Q78" s="2">
        <v>10</v>
      </c>
    </row>
    <row r="79" spans="1:17" x14ac:dyDescent="0.25">
      <c r="G79" s="2">
        <v>3</v>
      </c>
      <c r="H79" s="2" t="s">
        <v>131</v>
      </c>
      <c r="I79" s="2" t="s">
        <v>132</v>
      </c>
      <c r="J79" s="2" t="s">
        <v>45</v>
      </c>
      <c r="K79" s="2">
        <v>14</v>
      </c>
    </row>
    <row r="80" spans="1:17" x14ac:dyDescent="0.25">
      <c r="G80" s="2">
        <v>3</v>
      </c>
      <c r="H80" s="2" t="s">
        <v>83</v>
      </c>
      <c r="I80" s="2" t="s">
        <v>133</v>
      </c>
      <c r="J80" s="2" t="s">
        <v>45</v>
      </c>
      <c r="K80" s="2">
        <v>14</v>
      </c>
    </row>
    <row r="81" spans="1:17" ht="15.75" x14ac:dyDescent="0.25">
      <c r="A81" s="6" t="s">
        <v>134</v>
      </c>
      <c r="M81" s="6" t="s">
        <v>525</v>
      </c>
    </row>
    <row r="82" spans="1:17" x14ac:dyDescent="0.25">
      <c r="A82" s="4" t="s">
        <v>11</v>
      </c>
      <c r="B82" s="4" t="s">
        <v>12</v>
      </c>
      <c r="C82" s="4" t="s">
        <v>13</v>
      </c>
      <c r="D82" s="4" t="s">
        <v>14</v>
      </c>
      <c r="E82" s="4" t="s">
        <v>15</v>
      </c>
      <c r="M82" s="4" t="s">
        <v>11</v>
      </c>
      <c r="N82" s="4" t="s">
        <v>12</v>
      </c>
      <c r="O82" s="4" t="s">
        <v>13</v>
      </c>
      <c r="P82" s="4" t="s">
        <v>14</v>
      </c>
      <c r="Q82" s="4" t="s">
        <v>15</v>
      </c>
    </row>
    <row r="83" spans="1:17" ht="15.75" x14ac:dyDescent="0.25">
      <c r="A83" s="2">
        <v>1</v>
      </c>
      <c r="B83" s="2" t="s">
        <v>135</v>
      </c>
      <c r="C83" s="2" t="s">
        <v>136</v>
      </c>
      <c r="D83" s="2" t="s">
        <v>21</v>
      </c>
      <c r="E83" s="2">
        <v>18</v>
      </c>
      <c r="G83" s="6" t="s">
        <v>137</v>
      </c>
      <c r="M83" s="2">
        <v>1</v>
      </c>
      <c r="N83" s="2" t="s">
        <v>224</v>
      </c>
      <c r="O83" s="2" t="s">
        <v>523</v>
      </c>
      <c r="P83" s="2" t="s">
        <v>52</v>
      </c>
      <c r="Q83" s="2">
        <v>18</v>
      </c>
    </row>
    <row r="84" spans="1:17" x14ac:dyDescent="0.25">
      <c r="A84" s="2">
        <v>2</v>
      </c>
      <c r="B84" s="2" t="s">
        <v>138</v>
      </c>
      <c r="C84" s="2" t="s">
        <v>139</v>
      </c>
      <c r="D84" s="2" t="s">
        <v>140</v>
      </c>
      <c r="E84" s="2">
        <v>16</v>
      </c>
      <c r="G84" s="4" t="s">
        <v>11</v>
      </c>
      <c r="H84" s="4" t="s">
        <v>12</v>
      </c>
      <c r="I84" s="4" t="s">
        <v>13</v>
      </c>
      <c r="J84" s="4" t="s">
        <v>14</v>
      </c>
      <c r="K84" s="4" t="s">
        <v>15</v>
      </c>
      <c r="M84" s="2">
        <v>2</v>
      </c>
      <c r="N84" s="2" t="s">
        <v>131</v>
      </c>
      <c r="O84" s="2" t="s">
        <v>132</v>
      </c>
      <c r="P84" s="2" t="s">
        <v>45</v>
      </c>
      <c r="Q84" s="2">
        <v>16</v>
      </c>
    </row>
    <row r="85" spans="1:17" x14ac:dyDescent="0.25">
      <c r="A85" s="2">
        <v>3</v>
      </c>
      <c r="B85" s="2" t="s">
        <v>121</v>
      </c>
      <c r="C85" s="2" t="s">
        <v>141</v>
      </c>
      <c r="D85" s="2" t="s">
        <v>103</v>
      </c>
      <c r="E85" s="2">
        <v>14</v>
      </c>
      <c r="G85" s="2">
        <v>1</v>
      </c>
      <c r="H85" s="2" t="s">
        <v>142</v>
      </c>
      <c r="I85" s="2" t="s">
        <v>143</v>
      </c>
      <c r="J85" s="2" t="s">
        <v>77</v>
      </c>
      <c r="K85" s="2">
        <v>18</v>
      </c>
      <c r="M85" s="2">
        <v>3</v>
      </c>
      <c r="N85" s="2" t="s">
        <v>517</v>
      </c>
      <c r="O85" s="2" t="s">
        <v>526</v>
      </c>
      <c r="P85" s="2" t="s">
        <v>90</v>
      </c>
      <c r="Q85" s="2">
        <v>14</v>
      </c>
    </row>
    <row r="86" spans="1:17" x14ac:dyDescent="0.25">
      <c r="A86" s="2">
        <v>3</v>
      </c>
      <c r="B86" s="2" t="s">
        <v>113</v>
      </c>
      <c r="C86" s="2" t="s">
        <v>114</v>
      </c>
      <c r="D86" s="2" t="s">
        <v>45</v>
      </c>
      <c r="E86" s="2">
        <v>14</v>
      </c>
      <c r="G86" s="2">
        <v>2</v>
      </c>
      <c r="H86" s="2" t="s">
        <v>144</v>
      </c>
      <c r="I86" s="2" t="s">
        <v>145</v>
      </c>
      <c r="J86" s="2" t="s">
        <v>87</v>
      </c>
      <c r="K86" s="2">
        <v>16</v>
      </c>
      <c r="M86" s="2">
        <v>3</v>
      </c>
      <c r="N86" s="2" t="s">
        <v>83</v>
      </c>
      <c r="O86" s="2" t="s">
        <v>133</v>
      </c>
      <c r="P86" s="2" t="s">
        <v>45</v>
      </c>
      <c r="Q86" s="2">
        <v>14</v>
      </c>
    </row>
    <row r="87" spans="1:17" x14ac:dyDescent="0.25">
      <c r="A87" s="2">
        <v>5</v>
      </c>
      <c r="B87" s="2" t="s">
        <v>146</v>
      </c>
      <c r="C87" s="2" t="s">
        <v>147</v>
      </c>
      <c r="D87" s="2" t="s">
        <v>140</v>
      </c>
      <c r="E87" s="2">
        <v>10</v>
      </c>
      <c r="G87" s="2">
        <v>3</v>
      </c>
      <c r="H87" s="2" t="s">
        <v>148</v>
      </c>
      <c r="I87" s="2" t="s">
        <v>149</v>
      </c>
      <c r="J87" s="2" t="s">
        <v>35</v>
      </c>
      <c r="K87" s="2">
        <v>14</v>
      </c>
      <c r="M87" s="2">
        <v>5</v>
      </c>
      <c r="N87" s="2" t="s">
        <v>404</v>
      </c>
      <c r="O87" s="2" t="s">
        <v>405</v>
      </c>
      <c r="P87" s="2" t="s">
        <v>35</v>
      </c>
      <c r="Q87" s="2">
        <v>10</v>
      </c>
    </row>
    <row r="88" spans="1:17" x14ac:dyDescent="0.25">
      <c r="A88" s="2">
        <v>7</v>
      </c>
      <c r="B88" s="2" t="s">
        <v>150</v>
      </c>
      <c r="C88" s="2" t="s">
        <v>151</v>
      </c>
      <c r="D88" s="2" t="s">
        <v>35</v>
      </c>
      <c r="E88" s="2">
        <v>6</v>
      </c>
      <c r="G88" s="2">
        <v>3</v>
      </c>
      <c r="H88" s="2" t="s">
        <v>152</v>
      </c>
      <c r="I88" s="2" t="s">
        <v>153</v>
      </c>
      <c r="J88" s="2" t="s">
        <v>87</v>
      </c>
      <c r="K88" s="2">
        <v>14</v>
      </c>
      <c r="M88" s="2">
        <v>5</v>
      </c>
      <c r="N88" s="2" t="s">
        <v>22</v>
      </c>
      <c r="O88" s="2" t="s">
        <v>170</v>
      </c>
      <c r="P88" s="2" t="s">
        <v>45</v>
      </c>
      <c r="Q88" s="2">
        <v>10</v>
      </c>
    </row>
    <row r="89" spans="1:17" x14ac:dyDescent="0.25">
      <c r="A89" s="2">
        <v>7</v>
      </c>
      <c r="B89" s="2" t="s">
        <v>113</v>
      </c>
      <c r="C89" s="2" t="s">
        <v>154</v>
      </c>
      <c r="D89" s="2" t="s">
        <v>21</v>
      </c>
      <c r="E89" s="2">
        <v>6</v>
      </c>
    </row>
    <row r="91" spans="1:17" ht="15.75" x14ac:dyDescent="0.25">
      <c r="G91" s="6" t="s">
        <v>155</v>
      </c>
      <c r="M91" s="6" t="s">
        <v>527</v>
      </c>
    </row>
    <row r="92" spans="1:17" ht="15.75" x14ac:dyDescent="0.25">
      <c r="A92" s="6" t="s">
        <v>156</v>
      </c>
      <c r="G92" s="4" t="s">
        <v>11</v>
      </c>
      <c r="H92" s="4" t="s">
        <v>12</v>
      </c>
      <c r="I92" s="4" t="s">
        <v>13</v>
      </c>
      <c r="J92" s="4" t="s">
        <v>14</v>
      </c>
      <c r="K92" s="4" t="s">
        <v>15</v>
      </c>
      <c r="M92" s="4" t="s">
        <v>11</v>
      </c>
      <c r="N92" s="4" t="s">
        <v>12</v>
      </c>
      <c r="O92" s="4" t="s">
        <v>13</v>
      </c>
      <c r="P92" s="4" t="s">
        <v>14</v>
      </c>
      <c r="Q92" s="4" t="s">
        <v>15</v>
      </c>
    </row>
    <row r="93" spans="1:17" x14ac:dyDescent="0.25">
      <c r="A93" s="4" t="s">
        <v>11</v>
      </c>
      <c r="B93" s="4" t="s">
        <v>12</v>
      </c>
      <c r="C93" s="4" t="s">
        <v>13</v>
      </c>
      <c r="D93" s="4" t="s">
        <v>14</v>
      </c>
      <c r="E93" s="4" t="s">
        <v>15</v>
      </c>
      <c r="G93" s="2">
        <v>1</v>
      </c>
      <c r="H93" s="2" t="s">
        <v>16</v>
      </c>
      <c r="I93" s="2" t="s">
        <v>157</v>
      </c>
      <c r="J93" s="2" t="s">
        <v>18</v>
      </c>
      <c r="K93" s="2">
        <v>18</v>
      </c>
      <c r="M93" s="2">
        <v>1</v>
      </c>
      <c r="N93" s="2" t="s">
        <v>226</v>
      </c>
      <c r="O93" s="2" t="s">
        <v>227</v>
      </c>
      <c r="P93" s="2" t="s">
        <v>52</v>
      </c>
      <c r="Q93" s="2">
        <v>18</v>
      </c>
    </row>
    <row r="94" spans="1:17" x14ac:dyDescent="0.25">
      <c r="A94" s="2">
        <v>1</v>
      </c>
      <c r="B94" s="2" t="s">
        <v>158</v>
      </c>
      <c r="C94" s="2" t="s">
        <v>159</v>
      </c>
      <c r="D94" s="2" t="s">
        <v>77</v>
      </c>
      <c r="E94" s="2">
        <v>18</v>
      </c>
      <c r="G94" s="2">
        <v>2</v>
      </c>
      <c r="H94" s="2" t="s">
        <v>160</v>
      </c>
      <c r="I94" s="2" t="s">
        <v>161</v>
      </c>
      <c r="J94" s="2" t="s">
        <v>162</v>
      </c>
      <c r="K94" s="2">
        <v>16</v>
      </c>
      <c r="M94" s="2">
        <v>2</v>
      </c>
      <c r="N94" s="2" t="s">
        <v>148</v>
      </c>
      <c r="O94" s="2" t="s">
        <v>149</v>
      </c>
      <c r="P94" s="2" t="s">
        <v>35</v>
      </c>
      <c r="Q94" s="2">
        <v>16</v>
      </c>
    </row>
    <row r="95" spans="1:17" x14ac:dyDescent="0.25">
      <c r="A95" s="2">
        <v>2</v>
      </c>
      <c r="B95" s="2" t="s">
        <v>16</v>
      </c>
      <c r="C95" s="2" t="s">
        <v>128</v>
      </c>
      <c r="D95" s="2" t="s">
        <v>103</v>
      </c>
      <c r="E95" s="2">
        <v>16</v>
      </c>
      <c r="G95" s="2">
        <v>3</v>
      </c>
      <c r="H95" s="2" t="s">
        <v>47</v>
      </c>
      <c r="I95" s="2" t="s">
        <v>163</v>
      </c>
      <c r="J95" s="2" t="s">
        <v>87</v>
      </c>
      <c r="K95" s="2">
        <v>14</v>
      </c>
      <c r="M95" s="2">
        <v>3</v>
      </c>
      <c r="N95" s="2" t="s">
        <v>414</v>
      </c>
      <c r="O95" s="2" t="s">
        <v>188</v>
      </c>
      <c r="P95" s="2" t="s">
        <v>21</v>
      </c>
      <c r="Q95" s="2">
        <v>14</v>
      </c>
    </row>
    <row r="96" spans="1:17" x14ac:dyDescent="0.25">
      <c r="A96" s="2">
        <v>3</v>
      </c>
      <c r="B96" s="2" t="s">
        <v>47</v>
      </c>
      <c r="C96" s="2" t="s">
        <v>164</v>
      </c>
      <c r="D96" s="2" t="s">
        <v>103</v>
      </c>
      <c r="E96" s="2">
        <v>14</v>
      </c>
      <c r="G96" s="2">
        <v>3</v>
      </c>
      <c r="H96" s="2" t="s">
        <v>165</v>
      </c>
      <c r="I96" s="2" t="s">
        <v>166</v>
      </c>
      <c r="J96" s="2" t="s">
        <v>167</v>
      </c>
      <c r="K96" s="2">
        <v>14</v>
      </c>
      <c r="M96" s="2">
        <v>3</v>
      </c>
      <c r="N96" s="2" t="s">
        <v>185</v>
      </c>
      <c r="O96" s="2" t="s">
        <v>186</v>
      </c>
      <c r="P96" s="2" t="s">
        <v>140</v>
      </c>
      <c r="Q96" s="2">
        <v>14</v>
      </c>
    </row>
    <row r="97" spans="1:17" x14ac:dyDescent="0.25">
      <c r="A97" s="2">
        <v>3</v>
      </c>
      <c r="B97" s="2" t="s">
        <v>83</v>
      </c>
      <c r="C97" s="2" t="s">
        <v>133</v>
      </c>
      <c r="D97" s="2" t="s">
        <v>45</v>
      </c>
      <c r="E97" s="2">
        <v>14</v>
      </c>
      <c r="M97" s="2">
        <v>5</v>
      </c>
      <c r="N97" s="2" t="s">
        <v>78</v>
      </c>
      <c r="O97" s="2" t="s">
        <v>408</v>
      </c>
      <c r="P97" s="2" t="s">
        <v>77</v>
      </c>
      <c r="Q97" s="2">
        <v>10</v>
      </c>
    </row>
    <row r="98" spans="1:17" x14ac:dyDescent="0.25">
      <c r="A98" s="2">
        <v>5</v>
      </c>
      <c r="B98" s="2" t="s">
        <v>168</v>
      </c>
      <c r="C98" s="2" t="s">
        <v>169</v>
      </c>
      <c r="D98" s="2" t="s">
        <v>45</v>
      </c>
      <c r="E98" s="2">
        <v>10</v>
      </c>
      <c r="M98" s="2">
        <v>5</v>
      </c>
      <c r="N98" s="2" t="s">
        <v>228</v>
      </c>
      <c r="O98" s="2" t="s">
        <v>229</v>
      </c>
      <c r="P98" s="2" t="s">
        <v>52</v>
      </c>
      <c r="Q98" s="2">
        <v>10</v>
      </c>
    </row>
    <row r="99" spans="1:17" ht="15.75" x14ac:dyDescent="0.25">
      <c r="A99" s="2">
        <v>5</v>
      </c>
      <c r="B99" s="2" t="s">
        <v>22</v>
      </c>
      <c r="C99" s="2" t="s">
        <v>170</v>
      </c>
      <c r="D99" s="2" t="s">
        <v>45</v>
      </c>
      <c r="E99" s="2">
        <v>10</v>
      </c>
      <c r="G99" s="6" t="s">
        <v>171</v>
      </c>
    </row>
    <row r="100" spans="1:17" x14ac:dyDescent="0.25">
      <c r="A100" s="2">
        <v>7</v>
      </c>
      <c r="B100" s="2" t="s">
        <v>47</v>
      </c>
      <c r="C100" s="2" t="s">
        <v>172</v>
      </c>
      <c r="D100" s="2" t="s">
        <v>45</v>
      </c>
      <c r="E100" s="2">
        <v>6</v>
      </c>
      <c r="G100" s="4" t="s">
        <v>11</v>
      </c>
      <c r="H100" s="4" t="s">
        <v>12</v>
      </c>
      <c r="I100" s="4" t="s">
        <v>13</v>
      </c>
      <c r="J100" s="4" t="s">
        <v>14</v>
      </c>
      <c r="K100" s="4" t="s">
        <v>15</v>
      </c>
    </row>
    <row r="101" spans="1:17" ht="15.75" x14ac:dyDescent="0.25">
      <c r="A101" s="2">
        <v>7</v>
      </c>
      <c r="B101" s="2" t="s">
        <v>173</v>
      </c>
      <c r="C101" s="2" t="s">
        <v>174</v>
      </c>
      <c r="D101" s="2" t="s">
        <v>77</v>
      </c>
      <c r="E101" s="2">
        <v>6</v>
      </c>
      <c r="G101" s="2">
        <v>1</v>
      </c>
      <c r="H101" s="2" t="s">
        <v>175</v>
      </c>
      <c r="I101" s="2" t="s">
        <v>176</v>
      </c>
      <c r="J101" s="2" t="s">
        <v>45</v>
      </c>
      <c r="K101" s="2">
        <v>18</v>
      </c>
      <c r="M101" s="6" t="s">
        <v>528</v>
      </c>
    </row>
    <row r="102" spans="1:17" x14ac:dyDescent="0.25">
      <c r="G102" s="2">
        <v>2</v>
      </c>
      <c r="H102" s="2" t="s">
        <v>177</v>
      </c>
      <c r="I102" s="2" t="s">
        <v>178</v>
      </c>
      <c r="J102" s="2" t="s">
        <v>33</v>
      </c>
      <c r="K102" s="2">
        <v>16</v>
      </c>
      <c r="M102" s="4" t="s">
        <v>11</v>
      </c>
      <c r="N102" s="4" t="s">
        <v>12</v>
      </c>
      <c r="O102" s="4" t="s">
        <v>13</v>
      </c>
      <c r="P102" s="4" t="s">
        <v>14</v>
      </c>
      <c r="Q102" s="4" t="s">
        <v>15</v>
      </c>
    </row>
    <row r="103" spans="1:17" x14ac:dyDescent="0.25">
      <c r="M103" s="2">
        <v>1</v>
      </c>
      <c r="N103" s="2" t="s">
        <v>191</v>
      </c>
      <c r="O103" s="2" t="s">
        <v>192</v>
      </c>
      <c r="P103" s="2" t="s">
        <v>52</v>
      </c>
      <c r="Q103" s="2">
        <v>18</v>
      </c>
    </row>
    <row r="104" spans="1:17" ht="15.75" x14ac:dyDescent="0.25">
      <c r="A104" s="6" t="s">
        <v>179</v>
      </c>
      <c r="M104" s="2">
        <v>2</v>
      </c>
      <c r="N104" s="2" t="s">
        <v>47</v>
      </c>
      <c r="O104" s="2" t="s">
        <v>196</v>
      </c>
      <c r="P104" s="2" t="s">
        <v>77</v>
      </c>
      <c r="Q104" s="2">
        <v>16</v>
      </c>
    </row>
    <row r="105" spans="1:17" ht="15.75" x14ac:dyDescent="0.25">
      <c r="A105" s="4" t="s">
        <v>11</v>
      </c>
      <c r="B105" s="4" t="s">
        <v>12</v>
      </c>
      <c r="C105" s="4" t="s">
        <v>13</v>
      </c>
      <c r="D105" s="4" t="s">
        <v>14</v>
      </c>
      <c r="E105" s="4" t="s">
        <v>15</v>
      </c>
      <c r="G105" s="6" t="s">
        <v>180</v>
      </c>
      <c r="M105" s="2">
        <v>3</v>
      </c>
      <c r="N105" s="2" t="s">
        <v>129</v>
      </c>
      <c r="O105" s="2" t="s">
        <v>197</v>
      </c>
      <c r="P105" s="2" t="s">
        <v>140</v>
      </c>
      <c r="Q105" s="2">
        <v>14</v>
      </c>
    </row>
    <row r="106" spans="1:17" x14ac:dyDescent="0.25">
      <c r="A106" s="2">
        <v>1</v>
      </c>
      <c r="B106" s="2" t="s">
        <v>148</v>
      </c>
      <c r="C106" s="2" t="s">
        <v>149</v>
      </c>
      <c r="D106" s="2" t="s">
        <v>35</v>
      </c>
      <c r="E106" s="2">
        <v>18</v>
      </c>
      <c r="G106" s="4" t="s">
        <v>11</v>
      </c>
      <c r="H106" s="4" t="s">
        <v>12</v>
      </c>
      <c r="I106" s="4" t="s">
        <v>13</v>
      </c>
      <c r="J106" s="4" t="s">
        <v>14</v>
      </c>
      <c r="K106" s="4" t="s">
        <v>15</v>
      </c>
      <c r="M106" s="2">
        <v>3</v>
      </c>
      <c r="N106" s="2" t="s">
        <v>222</v>
      </c>
      <c r="O106" s="2" t="s">
        <v>223</v>
      </c>
      <c r="P106" s="2" t="s">
        <v>45</v>
      </c>
      <c r="Q106" s="2">
        <v>14</v>
      </c>
    </row>
    <row r="107" spans="1:17" x14ac:dyDescent="0.25">
      <c r="A107" s="2">
        <v>2</v>
      </c>
      <c r="B107" s="2" t="s">
        <v>181</v>
      </c>
      <c r="C107" s="2" t="s">
        <v>182</v>
      </c>
      <c r="D107" s="2" t="s">
        <v>21</v>
      </c>
      <c r="E107" s="2">
        <v>16</v>
      </c>
      <c r="G107" s="2">
        <v>1</v>
      </c>
      <c r="H107" s="2" t="s">
        <v>16</v>
      </c>
      <c r="I107" s="2" t="s">
        <v>46</v>
      </c>
      <c r="J107" s="2" t="s">
        <v>21</v>
      </c>
      <c r="K107" s="2">
        <v>18</v>
      </c>
      <c r="M107" s="2">
        <v>5</v>
      </c>
      <c r="N107" s="2" t="s">
        <v>47</v>
      </c>
      <c r="O107" s="2" t="s">
        <v>125</v>
      </c>
      <c r="P107" s="2" t="s">
        <v>77</v>
      </c>
      <c r="Q107" s="2">
        <v>10</v>
      </c>
    </row>
    <row r="108" spans="1:17" x14ac:dyDescent="0.25">
      <c r="A108" s="2">
        <v>3</v>
      </c>
      <c r="B108" s="2" t="s">
        <v>183</v>
      </c>
      <c r="C108" s="2" t="s">
        <v>184</v>
      </c>
      <c r="D108" s="2" t="s">
        <v>77</v>
      </c>
      <c r="E108" s="2">
        <v>14</v>
      </c>
      <c r="G108" s="2">
        <v>2</v>
      </c>
      <c r="H108" s="2" t="s">
        <v>58</v>
      </c>
      <c r="I108" s="2" t="s">
        <v>59</v>
      </c>
      <c r="J108" s="2" t="s">
        <v>21</v>
      </c>
      <c r="K108" s="2">
        <v>16</v>
      </c>
      <c r="M108" s="2">
        <v>5</v>
      </c>
      <c r="N108" s="2" t="s">
        <v>75</v>
      </c>
      <c r="O108" s="2" t="s">
        <v>529</v>
      </c>
      <c r="P108" s="2" t="s">
        <v>213</v>
      </c>
      <c r="Q108" s="2">
        <v>10</v>
      </c>
    </row>
    <row r="109" spans="1:17" x14ac:dyDescent="0.25">
      <c r="A109" s="2">
        <v>3</v>
      </c>
      <c r="B109" s="2" t="s">
        <v>185</v>
      </c>
      <c r="C109" s="2" t="s">
        <v>186</v>
      </c>
      <c r="D109" s="2" t="s">
        <v>140</v>
      </c>
      <c r="E109" s="2">
        <v>14</v>
      </c>
      <c r="G109" s="2">
        <v>3</v>
      </c>
      <c r="H109" s="2" t="s">
        <v>22</v>
      </c>
      <c r="I109" s="2" t="s">
        <v>23</v>
      </c>
      <c r="J109" s="2" t="s">
        <v>21</v>
      </c>
      <c r="K109" s="2">
        <v>14</v>
      </c>
    </row>
    <row r="110" spans="1:17" x14ac:dyDescent="0.25">
      <c r="A110" s="2">
        <v>5</v>
      </c>
      <c r="B110" s="2" t="s">
        <v>187</v>
      </c>
      <c r="C110" s="2" t="s">
        <v>188</v>
      </c>
      <c r="D110" s="2" t="s">
        <v>21</v>
      </c>
      <c r="E110" s="2">
        <v>10</v>
      </c>
      <c r="G110" s="2">
        <v>3</v>
      </c>
      <c r="H110" s="2" t="s">
        <v>24</v>
      </c>
      <c r="I110" s="2" t="s">
        <v>25</v>
      </c>
      <c r="J110" s="2" t="s">
        <v>21</v>
      </c>
      <c r="K110" s="2">
        <v>14</v>
      </c>
    </row>
    <row r="111" spans="1:17" ht="15.75" x14ac:dyDescent="0.25">
      <c r="M111" s="6" t="s">
        <v>530</v>
      </c>
    </row>
    <row r="112" spans="1:17" x14ac:dyDescent="0.25">
      <c r="M112" s="4" t="s">
        <v>11</v>
      </c>
      <c r="N112" s="4" t="s">
        <v>12</v>
      </c>
      <c r="O112" s="4" t="s">
        <v>13</v>
      </c>
      <c r="P112" s="4" t="s">
        <v>14</v>
      </c>
      <c r="Q112" s="4" t="s">
        <v>15</v>
      </c>
    </row>
    <row r="113" spans="1:17" ht="15.75" x14ac:dyDescent="0.25">
      <c r="A113" s="6" t="s">
        <v>189</v>
      </c>
      <c r="G113" s="6" t="s">
        <v>190</v>
      </c>
      <c r="M113" s="2">
        <v>1</v>
      </c>
      <c r="N113" s="2" t="s">
        <v>200</v>
      </c>
      <c r="O113" s="2" t="s">
        <v>201</v>
      </c>
      <c r="P113" s="2" t="s">
        <v>45</v>
      </c>
      <c r="Q113" s="2">
        <v>18</v>
      </c>
    </row>
    <row r="114" spans="1:17" x14ac:dyDescent="0.25">
      <c r="A114" s="4" t="s">
        <v>11</v>
      </c>
      <c r="B114" s="4" t="s">
        <v>12</v>
      </c>
      <c r="C114" s="4" t="s">
        <v>13</v>
      </c>
      <c r="D114" s="4" t="s">
        <v>14</v>
      </c>
      <c r="E114" s="4" t="s">
        <v>15</v>
      </c>
      <c r="G114" s="4" t="s">
        <v>11</v>
      </c>
      <c r="H114" s="4" t="s">
        <v>12</v>
      </c>
      <c r="I114" s="4" t="s">
        <v>13</v>
      </c>
      <c r="J114" s="4" t="s">
        <v>14</v>
      </c>
      <c r="K114" s="4" t="s">
        <v>15</v>
      </c>
      <c r="M114" s="2">
        <v>2</v>
      </c>
      <c r="N114" s="2" t="s">
        <v>202</v>
      </c>
      <c r="O114" s="2" t="s">
        <v>203</v>
      </c>
      <c r="P114" s="2" t="s">
        <v>45</v>
      </c>
      <c r="Q114" s="2">
        <v>16</v>
      </c>
    </row>
    <row r="115" spans="1:17" x14ac:dyDescent="0.25">
      <c r="A115" s="2">
        <v>1</v>
      </c>
      <c r="B115" s="2" t="s">
        <v>131</v>
      </c>
      <c r="C115" s="2" t="s">
        <v>132</v>
      </c>
      <c r="D115" s="2" t="s">
        <v>45</v>
      </c>
      <c r="E115" s="2">
        <v>18</v>
      </c>
      <c r="G115" s="2">
        <v>1</v>
      </c>
      <c r="H115" s="2" t="s">
        <v>191</v>
      </c>
      <c r="I115" s="2" t="s">
        <v>192</v>
      </c>
      <c r="J115" s="2" t="s">
        <v>52</v>
      </c>
      <c r="K115" s="2">
        <v>18</v>
      </c>
      <c r="M115" s="2">
        <v>3</v>
      </c>
      <c r="N115" s="2" t="s">
        <v>175</v>
      </c>
      <c r="O115" s="2" t="s">
        <v>176</v>
      </c>
      <c r="P115" s="2" t="s">
        <v>45</v>
      </c>
      <c r="Q115" s="2">
        <v>14</v>
      </c>
    </row>
    <row r="116" spans="1:17" x14ac:dyDescent="0.25">
      <c r="A116" s="2">
        <v>2</v>
      </c>
      <c r="B116" s="2" t="s">
        <v>47</v>
      </c>
      <c r="C116" s="2" t="s">
        <v>193</v>
      </c>
      <c r="D116" s="2" t="s">
        <v>21</v>
      </c>
      <c r="E116" s="2">
        <v>16</v>
      </c>
      <c r="G116" s="2">
        <v>2</v>
      </c>
      <c r="H116" s="2" t="s">
        <v>38</v>
      </c>
      <c r="I116" s="2" t="s">
        <v>194</v>
      </c>
      <c r="J116" s="2" t="s">
        <v>45</v>
      </c>
      <c r="K116" s="2">
        <v>16</v>
      </c>
      <c r="M116" s="2">
        <v>3</v>
      </c>
      <c r="N116" s="2" t="s">
        <v>354</v>
      </c>
      <c r="O116" s="2" t="s">
        <v>531</v>
      </c>
      <c r="P116" s="2" t="s">
        <v>77</v>
      </c>
      <c r="Q116" s="2">
        <v>14</v>
      </c>
    </row>
    <row r="117" spans="1:17" x14ac:dyDescent="0.25">
      <c r="A117" s="2">
        <v>3</v>
      </c>
      <c r="B117" s="2" t="s">
        <v>47</v>
      </c>
      <c r="C117" s="2" t="s">
        <v>195</v>
      </c>
      <c r="D117" s="2" t="s">
        <v>35</v>
      </c>
      <c r="E117" s="2">
        <v>14</v>
      </c>
      <c r="G117" s="2">
        <v>3</v>
      </c>
      <c r="H117" s="2" t="s">
        <v>47</v>
      </c>
      <c r="I117" s="2" t="s">
        <v>196</v>
      </c>
      <c r="J117" s="2" t="s">
        <v>77</v>
      </c>
      <c r="K117" s="2">
        <v>14</v>
      </c>
      <c r="M117" s="2">
        <v>5</v>
      </c>
      <c r="N117" s="2" t="s">
        <v>248</v>
      </c>
      <c r="O117" s="2" t="s">
        <v>249</v>
      </c>
      <c r="P117" s="2" t="s">
        <v>140</v>
      </c>
      <c r="Q117" s="2">
        <v>10</v>
      </c>
    </row>
    <row r="118" spans="1:17" x14ac:dyDescent="0.25">
      <c r="A118" s="2">
        <v>3</v>
      </c>
      <c r="B118" s="2" t="s">
        <v>16</v>
      </c>
      <c r="C118" s="2" t="s">
        <v>17</v>
      </c>
      <c r="D118" s="2" t="s">
        <v>18</v>
      </c>
      <c r="E118" s="2">
        <v>14</v>
      </c>
      <c r="G118" s="2">
        <v>3</v>
      </c>
      <c r="H118" s="2" t="s">
        <v>129</v>
      </c>
      <c r="I118" s="2" t="s">
        <v>197</v>
      </c>
      <c r="J118" s="2" t="s">
        <v>140</v>
      </c>
      <c r="K118" s="2">
        <v>14</v>
      </c>
      <c r="M118" s="2">
        <v>5</v>
      </c>
      <c r="N118" s="2" t="s">
        <v>250</v>
      </c>
      <c r="O118" s="2" t="s">
        <v>251</v>
      </c>
      <c r="P118" s="2" t="s">
        <v>77</v>
      </c>
      <c r="Q118" s="2">
        <v>10</v>
      </c>
    </row>
    <row r="121" spans="1:17" ht="15.75" x14ac:dyDescent="0.25">
      <c r="A121" s="6" t="s">
        <v>198</v>
      </c>
      <c r="G121" s="6" t="s">
        <v>199</v>
      </c>
      <c r="M121" s="6" t="s">
        <v>180</v>
      </c>
    </row>
    <row r="122" spans="1:17" x14ac:dyDescent="0.25">
      <c r="A122" s="4" t="s">
        <v>11</v>
      </c>
      <c r="B122" s="4" t="s">
        <v>12</v>
      </c>
      <c r="C122" s="4" t="s">
        <v>13</v>
      </c>
      <c r="D122" s="4" t="s">
        <v>14</v>
      </c>
      <c r="E122" s="4" t="s">
        <v>15</v>
      </c>
      <c r="G122" s="4" t="s">
        <v>11</v>
      </c>
      <c r="H122" s="4" t="s">
        <v>12</v>
      </c>
      <c r="I122" s="4" t="s">
        <v>13</v>
      </c>
      <c r="J122" s="4" t="s">
        <v>14</v>
      </c>
      <c r="K122" s="4" t="s">
        <v>15</v>
      </c>
      <c r="M122" s="4" t="s">
        <v>11</v>
      </c>
      <c r="N122" s="4" t="s">
        <v>12</v>
      </c>
      <c r="O122" s="4" t="s">
        <v>13</v>
      </c>
      <c r="P122" s="4" t="s">
        <v>14</v>
      </c>
      <c r="Q122" s="4" t="s">
        <v>15</v>
      </c>
    </row>
    <row r="123" spans="1:17" x14ac:dyDescent="0.25">
      <c r="A123" s="2">
        <v>1</v>
      </c>
      <c r="B123" s="2" t="s">
        <v>175</v>
      </c>
      <c r="C123" s="2" t="s">
        <v>176</v>
      </c>
      <c r="D123" s="2" t="s">
        <v>45</v>
      </c>
      <c r="E123" s="2">
        <v>18</v>
      </c>
      <c r="G123" s="2">
        <v>1</v>
      </c>
      <c r="H123" s="2" t="s">
        <v>200</v>
      </c>
      <c r="I123" s="2" t="s">
        <v>201</v>
      </c>
      <c r="J123" s="2" t="s">
        <v>45</v>
      </c>
      <c r="K123" s="2">
        <v>18</v>
      </c>
      <c r="M123" s="2">
        <v>1</v>
      </c>
      <c r="N123" s="2" t="s">
        <v>24</v>
      </c>
      <c r="O123" s="2" t="s">
        <v>25</v>
      </c>
      <c r="P123" s="2" t="s">
        <v>21</v>
      </c>
      <c r="Q123" s="2">
        <v>18</v>
      </c>
    </row>
    <row r="124" spans="1:17" x14ac:dyDescent="0.25">
      <c r="A124" s="2">
        <v>2</v>
      </c>
      <c r="B124" s="2" t="s">
        <v>200</v>
      </c>
      <c r="C124" s="2" t="s">
        <v>201</v>
      </c>
      <c r="D124" s="2" t="s">
        <v>45</v>
      </c>
      <c r="E124" s="2">
        <v>16</v>
      </c>
      <c r="G124" s="2">
        <v>2</v>
      </c>
      <c r="H124" s="2" t="s">
        <v>202</v>
      </c>
      <c r="I124" s="2" t="s">
        <v>203</v>
      </c>
      <c r="J124" s="2" t="s">
        <v>45</v>
      </c>
      <c r="K124" s="2">
        <v>16</v>
      </c>
      <c r="M124" s="2">
        <v>2</v>
      </c>
      <c r="N124" s="2" t="s">
        <v>16</v>
      </c>
      <c r="O124" s="2" t="s">
        <v>46</v>
      </c>
      <c r="P124" s="2" t="s">
        <v>21</v>
      </c>
      <c r="Q124" s="2">
        <v>16</v>
      </c>
    </row>
    <row r="125" spans="1:17" x14ac:dyDescent="0.25">
      <c r="A125" s="2">
        <v>3</v>
      </c>
      <c r="B125" s="2" t="s">
        <v>204</v>
      </c>
      <c r="C125" s="2" t="s">
        <v>201</v>
      </c>
      <c r="D125" s="2" t="s">
        <v>45</v>
      </c>
      <c r="E125" s="2">
        <v>14</v>
      </c>
      <c r="G125" s="2">
        <v>3</v>
      </c>
      <c r="H125" s="2" t="s">
        <v>183</v>
      </c>
      <c r="I125" s="2" t="s">
        <v>205</v>
      </c>
      <c r="J125" s="2" t="s">
        <v>45</v>
      </c>
      <c r="K125" s="2">
        <v>14</v>
      </c>
      <c r="M125" s="2">
        <v>3</v>
      </c>
      <c r="N125" s="2" t="s">
        <v>58</v>
      </c>
      <c r="O125" s="2" t="s">
        <v>59</v>
      </c>
      <c r="P125" s="2" t="s">
        <v>21</v>
      </c>
      <c r="Q125" s="2">
        <v>14</v>
      </c>
    </row>
    <row r="126" spans="1:17" x14ac:dyDescent="0.25">
      <c r="A126" s="2">
        <v>3</v>
      </c>
      <c r="B126" s="2" t="s">
        <v>202</v>
      </c>
      <c r="C126" s="2" t="s">
        <v>203</v>
      </c>
      <c r="D126" s="2" t="s">
        <v>45</v>
      </c>
      <c r="E126" s="2">
        <v>14</v>
      </c>
      <c r="G126" s="2">
        <v>3</v>
      </c>
      <c r="H126" s="2" t="s">
        <v>206</v>
      </c>
      <c r="I126" s="2" t="s">
        <v>114</v>
      </c>
      <c r="J126" s="2" t="s">
        <v>45</v>
      </c>
      <c r="K126" s="2">
        <v>14</v>
      </c>
      <c r="M126" s="2">
        <v>3</v>
      </c>
      <c r="N126" s="2" t="s">
        <v>22</v>
      </c>
      <c r="O126" s="2" t="s">
        <v>23</v>
      </c>
      <c r="P126" s="2" t="s">
        <v>21</v>
      </c>
      <c r="Q126" s="2">
        <v>14</v>
      </c>
    </row>
    <row r="129" spans="1:17" ht="15.75" x14ac:dyDescent="0.25">
      <c r="A129" s="6" t="s">
        <v>207</v>
      </c>
      <c r="G129" s="6" t="s">
        <v>208</v>
      </c>
      <c r="M129" s="6" t="s">
        <v>190</v>
      </c>
    </row>
    <row r="130" spans="1:17" x14ac:dyDescent="0.25">
      <c r="A130" s="4" t="s">
        <v>11</v>
      </c>
      <c r="B130" s="4" t="s">
        <v>12</v>
      </c>
      <c r="C130" s="4" t="s">
        <v>13</v>
      </c>
      <c r="D130" s="4" t="s">
        <v>14</v>
      </c>
      <c r="E130" s="4" t="s">
        <v>15</v>
      </c>
      <c r="G130" s="4" t="s">
        <v>11</v>
      </c>
      <c r="H130" s="4" t="s">
        <v>12</v>
      </c>
      <c r="I130" s="4" t="s">
        <v>13</v>
      </c>
      <c r="J130" s="4" t="s">
        <v>14</v>
      </c>
      <c r="K130" s="4" t="s">
        <v>15</v>
      </c>
      <c r="M130" s="4" t="s">
        <v>11</v>
      </c>
      <c r="N130" s="4" t="s">
        <v>12</v>
      </c>
      <c r="O130" s="4" t="s">
        <v>13</v>
      </c>
      <c r="P130" s="4" t="s">
        <v>14</v>
      </c>
      <c r="Q130" s="4" t="s">
        <v>15</v>
      </c>
    </row>
    <row r="131" spans="1:17" x14ac:dyDescent="0.25">
      <c r="A131" s="2">
        <v>1</v>
      </c>
      <c r="B131" s="2" t="s">
        <v>16</v>
      </c>
      <c r="C131" s="2" t="s">
        <v>46</v>
      </c>
      <c r="D131" s="2" t="s">
        <v>21</v>
      </c>
      <c r="E131" s="2">
        <v>18</v>
      </c>
      <c r="G131" s="2">
        <v>1</v>
      </c>
      <c r="H131" s="2" t="s">
        <v>47</v>
      </c>
      <c r="I131" s="2" t="s">
        <v>209</v>
      </c>
      <c r="J131" s="2" t="s">
        <v>52</v>
      </c>
      <c r="K131" s="2">
        <v>18</v>
      </c>
      <c r="M131" s="2">
        <v>1</v>
      </c>
      <c r="N131" s="2" t="s">
        <v>38</v>
      </c>
      <c r="O131" s="2" t="s">
        <v>194</v>
      </c>
      <c r="P131" s="2" t="s">
        <v>45</v>
      </c>
      <c r="Q131" s="2">
        <v>18</v>
      </c>
    </row>
    <row r="132" spans="1:17" x14ac:dyDescent="0.25">
      <c r="A132" s="2">
        <v>2</v>
      </c>
      <c r="B132" s="2" t="s">
        <v>42</v>
      </c>
      <c r="C132" s="2" t="s">
        <v>43</v>
      </c>
      <c r="D132" s="2" t="s">
        <v>21</v>
      </c>
      <c r="E132" s="2">
        <v>16</v>
      </c>
      <c r="G132" s="2">
        <v>2</v>
      </c>
      <c r="H132" s="2" t="s">
        <v>210</v>
      </c>
      <c r="I132" s="2" t="s">
        <v>211</v>
      </c>
      <c r="J132" s="2" t="s">
        <v>45</v>
      </c>
      <c r="K132" s="2">
        <v>16</v>
      </c>
      <c r="M132" s="2">
        <v>2</v>
      </c>
      <c r="N132" s="2" t="s">
        <v>233</v>
      </c>
      <c r="O132" s="2" t="s">
        <v>234</v>
      </c>
      <c r="P132" s="2" t="s">
        <v>45</v>
      </c>
      <c r="Q132" s="2">
        <v>16</v>
      </c>
    </row>
    <row r="133" spans="1:17" x14ac:dyDescent="0.25">
      <c r="G133" s="2">
        <v>3</v>
      </c>
      <c r="H133" s="2" t="s">
        <v>16</v>
      </c>
      <c r="I133" s="2" t="s">
        <v>212</v>
      </c>
      <c r="J133" s="2" t="s">
        <v>213</v>
      </c>
      <c r="K133" s="2">
        <v>14</v>
      </c>
      <c r="M133" s="2">
        <v>3</v>
      </c>
      <c r="N133" s="2" t="s">
        <v>22</v>
      </c>
      <c r="O133" s="2" t="s">
        <v>532</v>
      </c>
      <c r="P133" s="2" t="s">
        <v>140</v>
      </c>
      <c r="Q133" s="2">
        <v>14</v>
      </c>
    </row>
    <row r="134" spans="1:17" x14ac:dyDescent="0.25">
      <c r="G134" s="2">
        <v>3</v>
      </c>
      <c r="H134" s="2" t="s">
        <v>47</v>
      </c>
      <c r="I134" s="2" t="s">
        <v>214</v>
      </c>
      <c r="J134" s="2" t="s">
        <v>45</v>
      </c>
      <c r="K134" s="2">
        <v>14</v>
      </c>
      <c r="M134" s="2">
        <v>3</v>
      </c>
      <c r="N134" s="2" t="s">
        <v>533</v>
      </c>
      <c r="O134" s="2" t="s">
        <v>534</v>
      </c>
      <c r="P134" s="2" t="s">
        <v>535</v>
      </c>
      <c r="Q134" s="2">
        <v>14</v>
      </c>
    </row>
    <row r="135" spans="1:17" ht="15.75" x14ac:dyDescent="0.25">
      <c r="A135" s="6" t="s">
        <v>215</v>
      </c>
      <c r="G135" s="2">
        <v>5</v>
      </c>
      <c r="H135" s="2" t="s">
        <v>119</v>
      </c>
      <c r="I135" s="2" t="s">
        <v>216</v>
      </c>
      <c r="J135" s="2" t="s">
        <v>45</v>
      </c>
      <c r="K135" s="2">
        <v>10</v>
      </c>
      <c r="M135" s="2">
        <v>5</v>
      </c>
      <c r="N135" s="2" t="s">
        <v>536</v>
      </c>
      <c r="O135" s="2" t="s">
        <v>534</v>
      </c>
      <c r="P135" s="2" t="s">
        <v>535</v>
      </c>
      <c r="Q135" s="2">
        <v>10</v>
      </c>
    </row>
    <row r="136" spans="1:17" x14ac:dyDescent="0.25">
      <c r="A136" s="4" t="s">
        <v>11</v>
      </c>
      <c r="B136" s="4" t="s">
        <v>12</v>
      </c>
      <c r="C136" s="4" t="s">
        <v>13</v>
      </c>
      <c r="D136" s="4" t="s">
        <v>14</v>
      </c>
      <c r="E136" s="4" t="s">
        <v>15</v>
      </c>
      <c r="G136" s="2">
        <v>5</v>
      </c>
      <c r="H136" s="2" t="s">
        <v>75</v>
      </c>
      <c r="I136" s="2" t="s">
        <v>217</v>
      </c>
      <c r="J136" s="2" t="s">
        <v>140</v>
      </c>
      <c r="K136" s="2">
        <v>10</v>
      </c>
      <c r="M136" s="2">
        <v>5</v>
      </c>
      <c r="N136" s="2" t="s">
        <v>380</v>
      </c>
      <c r="O136" s="2" t="s">
        <v>537</v>
      </c>
      <c r="P136" s="2" t="s">
        <v>140</v>
      </c>
      <c r="Q136" s="2">
        <v>10</v>
      </c>
    </row>
    <row r="137" spans="1:17" x14ac:dyDescent="0.25">
      <c r="A137" s="2">
        <v>1</v>
      </c>
      <c r="B137" s="2" t="s">
        <v>129</v>
      </c>
      <c r="C137" s="2" t="s">
        <v>218</v>
      </c>
      <c r="D137" s="2" t="s">
        <v>77</v>
      </c>
      <c r="E137" s="2">
        <v>18</v>
      </c>
    </row>
    <row r="138" spans="1:17" x14ac:dyDescent="0.25">
      <c r="A138" s="2">
        <v>2</v>
      </c>
      <c r="B138" s="2" t="s">
        <v>38</v>
      </c>
      <c r="C138" s="2" t="s">
        <v>194</v>
      </c>
      <c r="D138" s="2" t="s">
        <v>45</v>
      </c>
      <c r="E138" s="2">
        <v>16</v>
      </c>
    </row>
    <row r="139" spans="1:17" ht="15.75" x14ac:dyDescent="0.25">
      <c r="A139" s="2">
        <v>3</v>
      </c>
      <c r="B139" s="2" t="s">
        <v>219</v>
      </c>
      <c r="C139" s="2" t="s">
        <v>220</v>
      </c>
      <c r="D139" s="2" t="s">
        <v>82</v>
      </c>
      <c r="E139" s="2">
        <v>14</v>
      </c>
      <c r="G139" s="6" t="s">
        <v>221</v>
      </c>
      <c r="M139" s="6" t="s">
        <v>538</v>
      </c>
    </row>
    <row r="140" spans="1:17" x14ac:dyDescent="0.25">
      <c r="A140" s="2">
        <v>3</v>
      </c>
      <c r="B140" s="2" t="s">
        <v>222</v>
      </c>
      <c r="C140" s="2" t="s">
        <v>223</v>
      </c>
      <c r="D140" s="2" t="s">
        <v>45</v>
      </c>
      <c r="E140" s="2">
        <v>14</v>
      </c>
      <c r="G140" s="4" t="s">
        <v>11</v>
      </c>
      <c r="H140" s="4" t="s">
        <v>12</v>
      </c>
      <c r="I140" s="4" t="s">
        <v>13</v>
      </c>
      <c r="J140" s="4" t="s">
        <v>14</v>
      </c>
      <c r="K140" s="4" t="s">
        <v>15</v>
      </c>
      <c r="M140" s="4" t="s">
        <v>11</v>
      </c>
      <c r="N140" s="4" t="s">
        <v>12</v>
      </c>
      <c r="O140" s="4" t="s">
        <v>13</v>
      </c>
      <c r="P140" s="4" t="s">
        <v>14</v>
      </c>
      <c r="Q140" s="4" t="s">
        <v>15</v>
      </c>
    </row>
    <row r="141" spans="1:17" x14ac:dyDescent="0.25">
      <c r="A141" s="2">
        <v>5</v>
      </c>
      <c r="B141" s="2" t="s">
        <v>224</v>
      </c>
      <c r="C141" s="2" t="s">
        <v>225</v>
      </c>
      <c r="D141" s="2" t="s">
        <v>21</v>
      </c>
      <c r="E141" s="2">
        <v>10</v>
      </c>
      <c r="G141" s="2">
        <v>1</v>
      </c>
      <c r="H141" s="2" t="s">
        <v>226</v>
      </c>
      <c r="I141" s="2" t="s">
        <v>227</v>
      </c>
      <c r="J141" s="2" t="s">
        <v>52</v>
      </c>
      <c r="K141" s="2">
        <v>18</v>
      </c>
      <c r="M141" s="2">
        <v>1</v>
      </c>
      <c r="N141" s="2" t="s">
        <v>183</v>
      </c>
      <c r="O141" s="2" t="s">
        <v>205</v>
      </c>
      <c r="P141" s="2" t="s">
        <v>45</v>
      </c>
      <c r="Q141" s="2">
        <v>18</v>
      </c>
    </row>
    <row r="142" spans="1:17" x14ac:dyDescent="0.25">
      <c r="A142" s="2">
        <v>5</v>
      </c>
      <c r="B142" s="2" t="s">
        <v>47</v>
      </c>
      <c r="C142" s="2" t="s">
        <v>196</v>
      </c>
      <c r="D142" s="2" t="s">
        <v>77</v>
      </c>
      <c r="E142" s="2">
        <v>10</v>
      </c>
      <c r="G142" s="2">
        <v>2</v>
      </c>
      <c r="H142" s="2" t="s">
        <v>228</v>
      </c>
      <c r="I142" s="2" t="s">
        <v>229</v>
      </c>
      <c r="J142" s="2" t="s">
        <v>52</v>
      </c>
      <c r="K142" s="2">
        <v>16</v>
      </c>
      <c r="M142" s="2">
        <v>2</v>
      </c>
      <c r="N142" s="2" t="s">
        <v>113</v>
      </c>
      <c r="O142" s="2" t="s">
        <v>243</v>
      </c>
      <c r="P142" s="2" t="s">
        <v>45</v>
      </c>
      <c r="Q142" s="2">
        <v>16</v>
      </c>
    </row>
    <row r="143" spans="1:17" x14ac:dyDescent="0.25">
      <c r="A143" s="2">
        <v>7</v>
      </c>
      <c r="B143" s="2" t="s">
        <v>210</v>
      </c>
      <c r="C143" s="2" t="s">
        <v>230</v>
      </c>
      <c r="D143" s="2" t="s">
        <v>77</v>
      </c>
      <c r="E143" s="2">
        <v>6</v>
      </c>
      <c r="G143" s="2">
        <v>3</v>
      </c>
      <c r="H143" s="2" t="s">
        <v>113</v>
      </c>
      <c r="I143" s="2" t="s">
        <v>231</v>
      </c>
      <c r="J143" s="2" t="s">
        <v>232</v>
      </c>
      <c r="K143" s="2">
        <v>14</v>
      </c>
      <c r="M143" s="2">
        <v>3</v>
      </c>
      <c r="N143" s="2" t="s">
        <v>257</v>
      </c>
      <c r="O143" s="2" t="s">
        <v>539</v>
      </c>
      <c r="P143" s="2" t="s">
        <v>77</v>
      </c>
      <c r="Q143" s="2">
        <v>14</v>
      </c>
    </row>
    <row r="144" spans="1:17" x14ac:dyDescent="0.25">
      <c r="A144" s="2">
        <v>7</v>
      </c>
      <c r="B144" s="2" t="s">
        <v>233</v>
      </c>
      <c r="C144" s="2" t="s">
        <v>234</v>
      </c>
      <c r="D144" s="2" t="s">
        <v>45</v>
      </c>
      <c r="E144" s="2">
        <v>6</v>
      </c>
      <c r="G144" s="2">
        <v>3</v>
      </c>
      <c r="H144" s="2" t="s">
        <v>235</v>
      </c>
      <c r="I144" s="2" t="s">
        <v>236</v>
      </c>
      <c r="J144" s="2" t="s">
        <v>232</v>
      </c>
      <c r="K144" s="2">
        <v>14</v>
      </c>
      <c r="M144" s="2">
        <v>3</v>
      </c>
      <c r="N144" s="2" t="s">
        <v>53</v>
      </c>
      <c r="O144" s="2" t="s">
        <v>540</v>
      </c>
      <c r="P144" s="2" t="s">
        <v>21</v>
      </c>
      <c r="Q144" s="2">
        <v>14</v>
      </c>
    </row>
    <row r="145" spans="1:17" x14ac:dyDescent="0.25">
      <c r="A145" s="2">
        <v>7</v>
      </c>
      <c r="B145" s="2" t="s">
        <v>210</v>
      </c>
      <c r="C145" s="2" t="s">
        <v>211</v>
      </c>
      <c r="D145" s="2" t="s">
        <v>45</v>
      </c>
      <c r="E145" s="2">
        <v>6</v>
      </c>
      <c r="G145" s="2">
        <v>5</v>
      </c>
      <c r="H145" s="2" t="s">
        <v>237</v>
      </c>
      <c r="I145" s="2" t="s">
        <v>238</v>
      </c>
      <c r="J145" s="2" t="s">
        <v>45</v>
      </c>
      <c r="K145" s="2">
        <v>10</v>
      </c>
      <c r="M145" s="2">
        <v>5</v>
      </c>
      <c r="N145" s="2" t="s">
        <v>183</v>
      </c>
      <c r="O145" s="2" t="s">
        <v>541</v>
      </c>
      <c r="P145" s="2" t="s">
        <v>45</v>
      </c>
      <c r="Q145" s="2">
        <v>10</v>
      </c>
    </row>
    <row r="146" spans="1:17" x14ac:dyDescent="0.25">
      <c r="G146" s="2">
        <v>5</v>
      </c>
      <c r="H146" s="2" t="s">
        <v>239</v>
      </c>
      <c r="I146" s="2" t="s">
        <v>240</v>
      </c>
      <c r="J146" s="2" t="s">
        <v>232</v>
      </c>
      <c r="K146" s="2">
        <v>10</v>
      </c>
      <c r="M146" s="2">
        <v>5</v>
      </c>
      <c r="N146" s="2" t="s">
        <v>206</v>
      </c>
      <c r="O146" s="2" t="s">
        <v>114</v>
      </c>
      <c r="P146" s="2" t="s">
        <v>45</v>
      </c>
      <c r="Q146" s="2">
        <v>10</v>
      </c>
    </row>
    <row r="148" spans="1:17" ht="15.75" x14ac:dyDescent="0.25">
      <c r="A148" s="6" t="s">
        <v>241</v>
      </c>
    </row>
    <row r="149" spans="1:17" ht="15.75" x14ac:dyDescent="0.25">
      <c r="A149" s="4" t="s">
        <v>11</v>
      </c>
      <c r="B149" s="4" t="s">
        <v>12</v>
      </c>
      <c r="C149" s="4" t="s">
        <v>13</v>
      </c>
      <c r="D149" s="4" t="s">
        <v>14</v>
      </c>
      <c r="E149" s="4" t="s">
        <v>15</v>
      </c>
      <c r="G149" s="6" t="s">
        <v>242</v>
      </c>
      <c r="M149" s="6" t="s">
        <v>542</v>
      </c>
    </row>
    <row r="150" spans="1:17" x14ac:dyDescent="0.25">
      <c r="A150" s="2">
        <v>1</v>
      </c>
      <c r="B150" s="2" t="s">
        <v>113</v>
      </c>
      <c r="C150" s="2" t="s">
        <v>243</v>
      </c>
      <c r="D150" s="2" t="s">
        <v>45</v>
      </c>
      <c r="E150" s="2">
        <v>18</v>
      </c>
      <c r="G150" s="4" t="s">
        <v>11</v>
      </c>
      <c r="H150" s="4" t="s">
        <v>12</v>
      </c>
      <c r="I150" s="4" t="s">
        <v>13</v>
      </c>
      <c r="J150" s="4" t="s">
        <v>14</v>
      </c>
      <c r="K150" s="4" t="s">
        <v>15</v>
      </c>
      <c r="M150" s="4" t="s">
        <v>11</v>
      </c>
      <c r="N150" s="4" t="s">
        <v>12</v>
      </c>
      <c r="O150" s="4" t="s">
        <v>13</v>
      </c>
      <c r="P150" s="4" t="s">
        <v>14</v>
      </c>
      <c r="Q150" s="4" t="s">
        <v>15</v>
      </c>
    </row>
    <row r="151" spans="1:17" x14ac:dyDescent="0.25">
      <c r="A151" s="2">
        <v>2</v>
      </c>
      <c r="B151" s="2" t="s">
        <v>244</v>
      </c>
      <c r="C151" s="2" t="s">
        <v>245</v>
      </c>
      <c r="D151" s="2" t="s">
        <v>45</v>
      </c>
      <c r="E151" s="2">
        <v>16</v>
      </c>
      <c r="G151" s="2">
        <v>1</v>
      </c>
      <c r="H151" s="2" t="s">
        <v>246</v>
      </c>
      <c r="I151" s="2" t="s">
        <v>247</v>
      </c>
      <c r="J151" s="2" t="s">
        <v>82</v>
      </c>
      <c r="K151" s="2">
        <v>18</v>
      </c>
      <c r="M151" s="2">
        <v>1</v>
      </c>
      <c r="N151" s="2" t="s">
        <v>543</v>
      </c>
      <c r="O151" s="2" t="s">
        <v>544</v>
      </c>
      <c r="P151" s="2" t="s">
        <v>213</v>
      </c>
      <c r="Q151" s="2">
        <v>18</v>
      </c>
    </row>
    <row r="152" spans="1:17" x14ac:dyDescent="0.25">
      <c r="A152" s="2">
        <v>3</v>
      </c>
      <c r="B152" s="2" t="s">
        <v>248</v>
      </c>
      <c r="C152" s="2" t="s">
        <v>249</v>
      </c>
      <c r="D152" s="2" t="s">
        <v>140</v>
      </c>
      <c r="E152" s="2">
        <v>14</v>
      </c>
      <c r="M152" s="2">
        <v>2</v>
      </c>
      <c r="N152" s="2" t="s">
        <v>168</v>
      </c>
      <c r="O152" s="2" t="s">
        <v>212</v>
      </c>
      <c r="P152" s="2" t="s">
        <v>213</v>
      </c>
      <c r="Q152" s="2">
        <v>16</v>
      </c>
    </row>
    <row r="153" spans="1:17" x14ac:dyDescent="0.25">
      <c r="A153" s="2">
        <v>3</v>
      </c>
      <c r="B153" s="2" t="s">
        <v>183</v>
      </c>
      <c r="C153" s="2" t="s">
        <v>205</v>
      </c>
      <c r="D153" s="2" t="s">
        <v>45</v>
      </c>
      <c r="E153" s="2">
        <v>14</v>
      </c>
      <c r="M153" s="2">
        <v>3</v>
      </c>
      <c r="N153" s="2" t="s">
        <v>98</v>
      </c>
      <c r="O153" s="2" t="s">
        <v>545</v>
      </c>
      <c r="P153" s="2" t="s">
        <v>213</v>
      </c>
      <c r="Q153" s="2">
        <v>14</v>
      </c>
    </row>
    <row r="154" spans="1:17" ht="15.75" x14ac:dyDescent="0.25">
      <c r="A154" s="2">
        <v>5</v>
      </c>
      <c r="B154" s="2" t="s">
        <v>250</v>
      </c>
      <c r="C154" s="2" t="s">
        <v>251</v>
      </c>
      <c r="D154" s="2" t="s">
        <v>77</v>
      </c>
      <c r="E154" s="2">
        <v>10</v>
      </c>
      <c r="G154" s="6" t="s">
        <v>252</v>
      </c>
      <c r="M154" s="2">
        <v>3</v>
      </c>
      <c r="N154" s="2" t="s">
        <v>83</v>
      </c>
      <c r="O154" s="2" t="s">
        <v>269</v>
      </c>
      <c r="P154" s="2" t="s">
        <v>45</v>
      </c>
      <c r="Q154" s="2">
        <v>14</v>
      </c>
    </row>
    <row r="155" spans="1:17" x14ac:dyDescent="0.25">
      <c r="A155" s="2">
        <v>5</v>
      </c>
      <c r="B155" s="2" t="s">
        <v>253</v>
      </c>
      <c r="C155" s="2" t="s">
        <v>254</v>
      </c>
      <c r="D155" s="2" t="s">
        <v>21</v>
      </c>
      <c r="E155" s="2">
        <v>10</v>
      </c>
      <c r="G155" s="4" t="s">
        <v>11</v>
      </c>
      <c r="H155" s="4" t="s">
        <v>12</v>
      </c>
      <c r="I155" s="4" t="s">
        <v>13</v>
      </c>
      <c r="J155" s="4" t="s">
        <v>14</v>
      </c>
      <c r="K155" s="4" t="s">
        <v>15</v>
      </c>
      <c r="M155" s="2">
        <v>5</v>
      </c>
      <c r="N155" s="2" t="s">
        <v>546</v>
      </c>
      <c r="O155" s="2" t="s">
        <v>547</v>
      </c>
      <c r="P155" s="2" t="s">
        <v>213</v>
      </c>
      <c r="Q155" s="2">
        <v>10</v>
      </c>
    </row>
    <row r="156" spans="1:17" x14ac:dyDescent="0.25">
      <c r="A156" s="2">
        <v>7</v>
      </c>
      <c r="B156" s="2" t="s">
        <v>255</v>
      </c>
      <c r="C156" s="2" t="s">
        <v>256</v>
      </c>
      <c r="D156" s="2" t="s">
        <v>45</v>
      </c>
      <c r="E156" s="2">
        <v>6</v>
      </c>
      <c r="G156" s="2">
        <v>1</v>
      </c>
      <c r="H156" s="2" t="s">
        <v>29</v>
      </c>
      <c r="I156" s="2" t="s">
        <v>30</v>
      </c>
      <c r="J156" s="2" t="s">
        <v>21</v>
      </c>
      <c r="K156" s="2">
        <v>18</v>
      </c>
      <c r="M156" s="2">
        <v>5</v>
      </c>
      <c r="N156" s="2" t="s">
        <v>191</v>
      </c>
      <c r="O156" s="2" t="s">
        <v>272</v>
      </c>
      <c r="P156" s="2" t="s">
        <v>21</v>
      </c>
      <c r="Q156" s="2">
        <v>10</v>
      </c>
    </row>
    <row r="157" spans="1:17" x14ac:dyDescent="0.25">
      <c r="A157" s="2">
        <v>7</v>
      </c>
      <c r="B157" s="2" t="s">
        <v>257</v>
      </c>
      <c r="C157" s="2" t="s">
        <v>258</v>
      </c>
      <c r="D157" s="2" t="s">
        <v>77</v>
      </c>
      <c r="E157" s="2">
        <v>6</v>
      </c>
      <c r="G157" s="2">
        <v>2</v>
      </c>
      <c r="H157" s="2" t="s">
        <v>259</v>
      </c>
      <c r="I157" s="2" t="s">
        <v>86</v>
      </c>
      <c r="J157" s="2" t="s">
        <v>87</v>
      </c>
      <c r="K157" s="2">
        <v>16</v>
      </c>
    </row>
    <row r="158" spans="1:17" x14ac:dyDescent="0.25">
      <c r="G158" s="2">
        <v>3</v>
      </c>
      <c r="H158" s="2" t="s">
        <v>260</v>
      </c>
      <c r="I158" s="2" t="s">
        <v>261</v>
      </c>
      <c r="J158" s="2" t="s">
        <v>82</v>
      </c>
      <c r="K158" s="2">
        <v>14</v>
      </c>
    </row>
    <row r="159" spans="1:17" ht="15.75" x14ac:dyDescent="0.25">
      <c r="M159" s="6" t="s">
        <v>548</v>
      </c>
    </row>
    <row r="160" spans="1:17" ht="15.75" x14ac:dyDescent="0.25">
      <c r="A160" s="6" t="s">
        <v>262</v>
      </c>
      <c r="M160" s="4" t="s">
        <v>11</v>
      </c>
      <c r="N160" s="4" t="s">
        <v>12</v>
      </c>
      <c r="O160" s="4" t="s">
        <v>13</v>
      </c>
      <c r="P160" s="4" t="s">
        <v>14</v>
      </c>
      <c r="Q160" s="4" t="s">
        <v>15</v>
      </c>
    </row>
    <row r="161" spans="1:17" ht="15.75" x14ac:dyDescent="0.25">
      <c r="A161" s="4" t="s">
        <v>11</v>
      </c>
      <c r="B161" s="4" t="s">
        <v>12</v>
      </c>
      <c r="C161" s="4" t="s">
        <v>13</v>
      </c>
      <c r="D161" s="4" t="s">
        <v>14</v>
      </c>
      <c r="E161" s="4" t="s">
        <v>15</v>
      </c>
      <c r="G161" s="6" t="s">
        <v>263</v>
      </c>
      <c r="M161" s="2">
        <v>1</v>
      </c>
      <c r="N161" s="2" t="s">
        <v>278</v>
      </c>
      <c r="O161" s="2" t="s">
        <v>279</v>
      </c>
      <c r="P161" s="2" t="s">
        <v>45</v>
      </c>
      <c r="Q161" s="2">
        <v>18</v>
      </c>
    </row>
    <row r="162" spans="1:17" x14ac:dyDescent="0.25">
      <c r="A162" s="2">
        <v>1</v>
      </c>
      <c r="B162" s="2" t="s">
        <v>264</v>
      </c>
      <c r="C162" s="2" t="s">
        <v>245</v>
      </c>
      <c r="D162" s="2" t="s">
        <v>45</v>
      </c>
      <c r="E162" s="2">
        <v>18</v>
      </c>
      <c r="G162" s="4" t="s">
        <v>11</v>
      </c>
      <c r="H162" s="4" t="s">
        <v>12</v>
      </c>
      <c r="I162" s="4" t="s">
        <v>13</v>
      </c>
      <c r="J162" s="4" t="s">
        <v>14</v>
      </c>
      <c r="K162" s="4" t="s">
        <v>15</v>
      </c>
      <c r="M162" s="2">
        <v>2</v>
      </c>
      <c r="N162" s="2" t="s">
        <v>237</v>
      </c>
      <c r="O162" s="2" t="s">
        <v>238</v>
      </c>
      <c r="P162" s="2" t="s">
        <v>45</v>
      </c>
      <c r="Q162" s="2">
        <v>16</v>
      </c>
    </row>
    <row r="163" spans="1:17" x14ac:dyDescent="0.25">
      <c r="A163" s="2">
        <v>2</v>
      </c>
      <c r="B163" s="2" t="s">
        <v>47</v>
      </c>
      <c r="C163" s="2" t="s">
        <v>214</v>
      </c>
      <c r="D163" s="2" t="s">
        <v>45</v>
      </c>
      <c r="E163" s="2">
        <v>16</v>
      </c>
      <c r="G163" s="2">
        <v>1</v>
      </c>
      <c r="H163" s="2" t="s">
        <v>265</v>
      </c>
      <c r="I163" s="2" t="s">
        <v>266</v>
      </c>
      <c r="J163" s="2" t="s">
        <v>82</v>
      </c>
      <c r="K163" s="2">
        <v>18</v>
      </c>
      <c r="M163" s="2">
        <v>3</v>
      </c>
      <c r="N163" s="2" t="s">
        <v>144</v>
      </c>
      <c r="O163" s="2" t="s">
        <v>280</v>
      </c>
      <c r="P163" s="2" t="s">
        <v>77</v>
      </c>
      <c r="Q163" s="2">
        <v>14</v>
      </c>
    </row>
    <row r="164" spans="1:17" x14ac:dyDescent="0.25">
      <c r="A164" s="2">
        <v>3</v>
      </c>
      <c r="B164" s="2" t="s">
        <v>267</v>
      </c>
      <c r="C164" s="2" t="s">
        <v>268</v>
      </c>
      <c r="D164" s="2" t="s">
        <v>45</v>
      </c>
      <c r="E164" s="2">
        <v>14</v>
      </c>
      <c r="G164" s="2">
        <v>2</v>
      </c>
      <c r="H164" s="2" t="s">
        <v>19</v>
      </c>
      <c r="I164" s="2" t="s">
        <v>269</v>
      </c>
      <c r="J164" s="2" t="s">
        <v>82</v>
      </c>
      <c r="K164" s="2">
        <v>16</v>
      </c>
      <c r="M164" s="2">
        <v>3</v>
      </c>
      <c r="N164" s="2" t="s">
        <v>549</v>
      </c>
      <c r="O164" s="2" t="s">
        <v>550</v>
      </c>
      <c r="P164" s="2" t="s">
        <v>140</v>
      </c>
      <c r="Q164" s="2">
        <v>14</v>
      </c>
    </row>
    <row r="165" spans="1:17" x14ac:dyDescent="0.25">
      <c r="A165" s="2">
        <v>3</v>
      </c>
      <c r="B165" s="2" t="s">
        <v>270</v>
      </c>
      <c r="C165" s="2" t="s">
        <v>271</v>
      </c>
      <c r="D165" s="2" t="s">
        <v>21</v>
      </c>
      <c r="E165" s="2">
        <v>14</v>
      </c>
      <c r="M165" s="2">
        <v>5</v>
      </c>
      <c r="N165" s="2" t="s">
        <v>551</v>
      </c>
      <c r="O165" s="2" t="s">
        <v>552</v>
      </c>
      <c r="P165" s="2" t="s">
        <v>21</v>
      </c>
      <c r="Q165" s="2">
        <v>10</v>
      </c>
    </row>
    <row r="166" spans="1:17" x14ac:dyDescent="0.25">
      <c r="A166" s="2">
        <v>5</v>
      </c>
      <c r="B166" s="2" t="s">
        <v>191</v>
      </c>
      <c r="C166" s="2" t="s">
        <v>272</v>
      </c>
      <c r="D166" s="2" t="s">
        <v>21</v>
      </c>
      <c r="E166" s="2">
        <v>10</v>
      </c>
      <c r="M166" s="2">
        <v>5</v>
      </c>
      <c r="N166" s="2" t="s">
        <v>553</v>
      </c>
      <c r="O166" s="2" t="s">
        <v>554</v>
      </c>
      <c r="P166" s="2" t="s">
        <v>213</v>
      </c>
      <c r="Q166" s="2">
        <v>10</v>
      </c>
    </row>
    <row r="167" spans="1:17" ht="15.75" x14ac:dyDescent="0.25">
      <c r="A167" s="2">
        <v>5</v>
      </c>
      <c r="B167" s="2" t="s">
        <v>75</v>
      </c>
      <c r="C167" s="2" t="s">
        <v>217</v>
      </c>
      <c r="D167" s="2" t="s">
        <v>140</v>
      </c>
      <c r="E167" s="2">
        <v>10</v>
      </c>
      <c r="G167" s="6" t="s">
        <v>273</v>
      </c>
    </row>
    <row r="168" spans="1:17" x14ac:dyDescent="0.25">
      <c r="A168" s="2">
        <v>7</v>
      </c>
      <c r="B168" s="2" t="s">
        <v>62</v>
      </c>
      <c r="C168" s="2" t="s">
        <v>274</v>
      </c>
      <c r="D168" s="2" t="s">
        <v>35</v>
      </c>
      <c r="E168" s="2">
        <v>6</v>
      </c>
      <c r="G168" s="4" t="s">
        <v>11</v>
      </c>
      <c r="H168" s="4" t="s">
        <v>12</v>
      </c>
      <c r="I168" s="4" t="s">
        <v>13</v>
      </c>
      <c r="J168" s="4" t="s">
        <v>14</v>
      </c>
      <c r="K168" s="4" t="s">
        <v>15</v>
      </c>
    </row>
    <row r="169" spans="1:17" ht="15.75" x14ac:dyDescent="0.25">
      <c r="A169" s="2">
        <v>7</v>
      </c>
      <c r="B169" s="2" t="s">
        <v>119</v>
      </c>
      <c r="C169" s="2" t="s">
        <v>275</v>
      </c>
      <c r="D169" s="2" t="s">
        <v>82</v>
      </c>
      <c r="E169" s="2">
        <v>6</v>
      </c>
      <c r="G169" s="2">
        <v>1</v>
      </c>
      <c r="H169" s="2" t="s">
        <v>19</v>
      </c>
      <c r="I169" s="2" t="s">
        <v>269</v>
      </c>
      <c r="J169" s="2" t="s">
        <v>82</v>
      </c>
      <c r="K169" s="2">
        <v>18</v>
      </c>
      <c r="M169" s="6" t="s">
        <v>555</v>
      </c>
    </row>
    <row r="170" spans="1:17" x14ac:dyDescent="0.25">
      <c r="A170" s="2">
        <v>7</v>
      </c>
      <c r="B170" s="2" t="s">
        <v>119</v>
      </c>
      <c r="C170" s="2" t="s">
        <v>216</v>
      </c>
      <c r="D170" s="2" t="s">
        <v>45</v>
      </c>
      <c r="E170" s="2">
        <v>6</v>
      </c>
      <c r="G170" s="2">
        <v>2</v>
      </c>
      <c r="H170" s="2" t="s">
        <v>265</v>
      </c>
      <c r="I170" s="2" t="s">
        <v>266</v>
      </c>
      <c r="J170" s="2" t="s">
        <v>82</v>
      </c>
      <c r="K170" s="2">
        <v>16</v>
      </c>
      <c r="M170" s="4" t="s">
        <v>11</v>
      </c>
      <c r="N170" s="4" t="s">
        <v>12</v>
      </c>
      <c r="O170" s="4" t="s">
        <v>13</v>
      </c>
      <c r="P170" s="4" t="s">
        <v>14</v>
      </c>
      <c r="Q170" s="4" t="s">
        <v>15</v>
      </c>
    </row>
    <row r="171" spans="1:17" x14ac:dyDescent="0.25">
      <c r="M171" s="2">
        <v>1</v>
      </c>
      <c r="N171" s="2" t="s">
        <v>246</v>
      </c>
      <c r="O171" s="2" t="s">
        <v>247</v>
      </c>
      <c r="P171" s="2" t="s">
        <v>82</v>
      </c>
      <c r="Q171" s="2">
        <v>18</v>
      </c>
    </row>
    <row r="172" spans="1:17" x14ac:dyDescent="0.25">
      <c r="M172" s="2">
        <v>2</v>
      </c>
      <c r="N172" s="2" t="s">
        <v>556</v>
      </c>
      <c r="O172" s="2" t="s">
        <v>557</v>
      </c>
      <c r="P172" s="2" t="s">
        <v>558</v>
      </c>
      <c r="Q172" s="2">
        <v>16</v>
      </c>
    </row>
    <row r="173" spans="1:17" ht="15.75" x14ac:dyDescent="0.25">
      <c r="A173" s="6" t="s">
        <v>276</v>
      </c>
      <c r="G173" s="6" t="s">
        <v>277</v>
      </c>
    </row>
    <row r="174" spans="1:17" x14ac:dyDescent="0.25">
      <c r="A174" s="4" t="s">
        <v>11</v>
      </c>
      <c r="B174" s="4" t="s">
        <v>12</v>
      </c>
      <c r="C174" s="4" t="s">
        <v>13</v>
      </c>
      <c r="D174" s="4" t="s">
        <v>14</v>
      </c>
      <c r="E174" s="4" t="s">
        <v>15</v>
      </c>
      <c r="G174" s="4" t="s">
        <v>11</v>
      </c>
      <c r="H174" s="4" t="s">
        <v>12</v>
      </c>
      <c r="I174" s="4" t="s">
        <v>13</v>
      </c>
      <c r="J174" s="4" t="s">
        <v>14</v>
      </c>
      <c r="K174" s="4" t="s">
        <v>15</v>
      </c>
    </row>
    <row r="175" spans="1:17" ht="15.75" x14ac:dyDescent="0.25">
      <c r="A175" s="2">
        <v>1</v>
      </c>
      <c r="B175" s="2" t="s">
        <v>278</v>
      </c>
      <c r="C175" s="2" t="s">
        <v>279</v>
      </c>
      <c r="D175" s="2" t="s">
        <v>45</v>
      </c>
      <c r="E175" s="2">
        <v>18</v>
      </c>
      <c r="G175" s="2">
        <v>1</v>
      </c>
      <c r="H175" s="2" t="s">
        <v>31</v>
      </c>
      <c r="I175" s="2" t="s">
        <v>32</v>
      </c>
      <c r="J175" s="2" t="s">
        <v>33</v>
      </c>
      <c r="K175" s="2">
        <v>18</v>
      </c>
      <c r="M175" s="6" t="s">
        <v>559</v>
      </c>
    </row>
    <row r="176" spans="1:17" x14ac:dyDescent="0.25">
      <c r="A176" s="2">
        <v>2</v>
      </c>
      <c r="B176" s="2" t="s">
        <v>144</v>
      </c>
      <c r="C176" s="2" t="s">
        <v>280</v>
      </c>
      <c r="D176" s="2" t="s">
        <v>77</v>
      </c>
      <c r="E176" s="2">
        <v>16</v>
      </c>
      <c r="M176" s="4" t="s">
        <v>11</v>
      </c>
      <c r="N176" s="4" t="s">
        <v>12</v>
      </c>
      <c r="O176" s="4" t="s">
        <v>13</v>
      </c>
      <c r="P176" s="4" t="s">
        <v>14</v>
      </c>
      <c r="Q176" s="4" t="s">
        <v>15</v>
      </c>
    </row>
    <row r="177" spans="1:17" x14ac:dyDescent="0.25">
      <c r="A177" s="2">
        <v>3</v>
      </c>
      <c r="B177" s="2" t="s">
        <v>177</v>
      </c>
      <c r="C177" s="2" t="s">
        <v>281</v>
      </c>
      <c r="D177" s="2" t="s">
        <v>21</v>
      </c>
      <c r="E177" s="2">
        <v>14</v>
      </c>
      <c r="M177" s="2">
        <v>1</v>
      </c>
      <c r="N177" s="2" t="s">
        <v>29</v>
      </c>
      <c r="O177" s="2" t="s">
        <v>30</v>
      </c>
      <c r="P177" s="2" t="s">
        <v>21</v>
      </c>
      <c r="Q177" s="2">
        <v>18</v>
      </c>
    </row>
    <row r="178" spans="1:17" ht="15.75" x14ac:dyDescent="0.25">
      <c r="A178" s="2">
        <v>3</v>
      </c>
      <c r="B178" s="2" t="s">
        <v>204</v>
      </c>
      <c r="C178" s="2" t="s">
        <v>280</v>
      </c>
      <c r="D178" s="2" t="s">
        <v>77</v>
      </c>
      <c r="E178" s="2">
        <v>14</v>
      </c>
      <c r="G178" s="6" t="s">
        <v>282</v>
      </c>
      <c r="M178" s="2">
        <v>2</v>
      </c>
      <c r="N178" s="2" t="s">
        <v>560</v>
      </c>
      <c r="O178" s="2" t="s">
        <v>561</v>
      </c>
      <c r="P178" s="2" t="s">
        <v>213</v>
      </c>
      <c r="Q178" s="2">
        <v>16</v>
      </c>
    </row>
    <row r="179" spans="1:17" x14ac:dyDescent="0.25">
      <c r="A179" s="2">
        <v>5</v>
      </c>
      <c r="B179" s="2" t="s">
        <v>283</v>
      </c>
      <c r="C179" s="2" t="s">
        <v>284</v>
      </c>
      <c r="D179" s="2" t="s">
        <v>21</v>
      </c>
      <c r="E179" s="2">
        <v>10</v>
      </c>
      <c r="G179" s="4" t="s">
        <v>11</v>
      </c>
      <c r="H179" s="4" t="s">
        <v>12</v>
      </c>
      <c r="I179" s="4" t="s">
        <v>13</v>
      </c>
      <c r="J179" s="4" t="s">
        <v>14</v>
      </c>
      <c r="K179" s="4" t="s">
        <v>15</v>
      </c>
    </row>
    <row r="180" spans="1:17" x14ac:dyDescent="0.25">
      <c r="A180" s="2">
        <v>5</v>
      </c>
      <c r="B180" s="2" t="s">
        <v>285</v>
      </c>
      <c r="C180" s="2" t="s">
        <v>286</v>
      </c>
      <c r="D180" s="2" t="s">
        <v>77</v>
      </c>
      <c r="E180" s="2">
        <v>10</v>
      </c>
    </row>
    <row r="181" spans="1:17" ht="15.75" x14ac:dyDescent="0.25">
      <c r="M181" s="6" t="s">
        <v>263</v>
      </c>
    </row>
    <row r="182" spans="1:17" ht="15.75" x14ac:dyDescent="0.25">
      <c r="G182" s="6" t="s">
        <v>287</v>
      </c>
      <c r="M182" s="4" t="s">
        <v>11</v>
      </c>
      <c r="N182" s="4" t="s">
        <v>12</v>
      </c>
      <c r="O182" s="4" t="s">
        <v>13</v>
      </c>
      <c r="P182" s="4" t="s">
        <v>14</v>
      </c>
      <c r="Q182" s="4" t="s">
        <v>15</v>
      </c>
    </row>
    <row r="183" spans="1:17" ht="15.75" x14ac:dyDescent="0.25">
      <c r="A183" s="6" t="s">
        <v>288</v>
      </c>
      <c r="G183" s="4" t="s">
        <v>11</v>
      </c>
      <c r="H183" s="4" t="s">
        <v>12</v>
      </c>
      <c r="I183" s="4" t="s">
        <v>13</v>
      </c>
      <c r="J183" s="4" t="s">
        <v>14</v>
      </c>
      <c r="K183" s="4" t="s">
        <v>15</v>
      </c>
      <c r="M183" s="2">
        <v>1</v>
      </c>
      <c r="N183" s="2" t="s">
        <v>359</v>
      </c>
      <c r="O183" s="2" t="s">
        <v>340</v>
      </c>
      <c r="P183" s="2" t="s">
        <v>35</v>
      </c>
      <c r="Q183" s="2">
        <v>18</v>
      </c>
    </row>
    <row r="184" spans="1:17" x14ac:dyDescent="0.25">
      <c r="A184" s="4" t="s">
        <v>11</v>
      </c>
      <c r="B184" s="4" t="s">
        <v>12</v>
      </c>
      <c r="C184" s="4" t="s">
        <v>13</v>
      </c>
      <c r="D184" s="4" t="s">
        <v>14</v>
      </c>
      <c r="E184" s="4" t="s">
        <v>15</v>
      </c>
      <c r="G184" s="2">
        <v>1</v>
      </c>
      <c r="H184" s="2" t="s">
        <v>246</v>
      </c>
      <c r="I184" s="2" t="s">
        <v>289</v>
      </c>
      <c r="J184" s="2" t="s">
        <v>290</v>
      </c>
      <c r="K184" s="2">
        <v>18</v>
      </c>
      <c r="M184" s="2">
        <v>2</v>
      </c>
      <c r="N184" s="2" t="s">
        <v>265</v>
      </c>
      <c r="O184" s="2" t="s">
        <v>266</v>
      </c>
      <c r="P184" s="2" t="s">
        <v>82</v>
      </c>
      <c r="Q184" s="2">
        <v>16</v>
      </c>
    </row>
    <row r="185" spans="1:17" x14ac:dyDescent="0.25">
      <c r="A185" s="2">
        <v>1</v>
      </c>
      <c r="B185" s="2" t="s">
        <v>129</v>
      </c>
      <c r="C185" s="2" t="s">
        <v>291</v>
      </c>
      <c r="D185" s="2" t="s">
        <v>21</v>
      </c>
      <c r="E185" s="2">
        <v>18</v>
      </c>
    </row>
    <row r="187" spans="1:17" ht="15.75" x14ac:dyDescent="0.25">
      <c r="G187" s="6" t="s">
        <v>292</v>
      </c>
      <c r="M187" s="6" t="s">
        <v>562</v>
      </c>
    </row>
    <row r="188" spans="1:17" ht="15.75" x14ac:dyDescent="0.25">
      <c r="A188" s="6" t="s">
        <v>293</v>
      </c>
      <c r="G188" s="4" t="s">
        <v>11</v>
      </c>
      <c r="H188" s="4" t="s">
        <v>12</v>
      </c>
      <c r="I188" s="4" t="s">
        <v>13</v>
      </c>
      <c r="J188" s="4" t="s">
        <v>14</v>
      </c>
      <c r="K188" s="4" t="s">
        <v>15</v>
      </c>
      <c r="M188" s="4" t="s">
        <v>11</v>
      </c>
      <c r="N188" s="4" t="s">
        <v>12</v>
      </c>
      <c r="O188" s="4" t="s">
        <v>13</v>
      </c>
      <c r="P188" s="4" t="s">
        <v>14</v>
      </c>
      <c r="Q188" s="4" t="s">
        <v>15</v>
      </c>
    </row>
    <row r="189" spans="1:17" x14ac:dyDescent="0.25">
      <c r="A189" s="4" t="s">
        <v>11</v>
      </c>
      <c r="B189" s="4" t="s">
        <v>12</v>
      </c>
      <c r="C189" s="4" t="s">
        <v>13</v>
      </c>
      <c r="D189" s="4" t="s">
        <v>14</v>
      </c>
      <c r="E189" s="4" t="s">
        <v>15</v>
      </c>
      <c r="M189" s="2">
        <v>1</v>
      </c>
      <c r="N189" s="2" t="s">
        <v>265</v>
      </c>
      <c r="O189" s="2" t="s">
        <v>266</v>
      </c>
      <c r="P189" s="2" t="s">
        <v>82</v>
      </c>
      <c r="Q189" s="2">
        <v>18</v>
      </c>
    </row>
    <row r="190" spans="1:17" x14ac:dyDescent="0.25">
      <c r="M190" s="2">
        <v>2</v>
      </c>
      <c r="N190" s="2" t="s">
        <v>359</v>
      </c>
      <c r="O190" s="2" t="s">
        <v>340</v>
      </c>
      <c r="P190" s="2" t="s">
        <v>35</v>
      </c>
      <c r="Q190" s="2">
        <v>16</v>
      </c>
    </row>
    <row r="191" spans="1:17" ht="15.75" x14ac:dyDescent="0.25">
      <c r="G191" s="6" t="s">
        <v>294</v>
      </c>
    </row>
    <row r="192" spans="1:17" ht="15.75" x14ac:dyDescent="0.25">
      <c r="A192" s="6" t="s">
        <v>295</v>
      </c>
      <c r="G192" s="4" t="s">
        <v>11</v>
      </c>
      <c r="H192" s="4" t="s">
        <v>12</v>
      </c>
      <c r="I192" s="4" t="s">
        <v>13</v>
      </c>
      <c r="J192" s="4" t="s">
        <v>14</v>
      </c>
      <c r="K192" s="4" t="s">
        <v>15</v>
      </c>
    </row>
    <row r="193" spans="1:17" ht="15.75" x14ac:dyDescent="0.25">
      <c r="A193" s="4" t="s">
        <v>11</v>
      </c>
      <c r="B193" s="4" t="s">
        <v>12</v>
      </c>
      <c r="C193" s="4" t="s">
        <v>13</v>
      </c>
      <c r="D193" s="4" t="s">
        <v>14</v>
      </c>
      <c r="E193" s="4" t="s">
        <v>15</v>
      </c>
      <c r="G193" s="2">
        <v>1</v>
      </c>
      <c r="H193" s="2" t="s">
        <v>246</v>
      </c>
      <c r="I193" s="2" t="s">
        <v>296</v>
      </c>
      <c r="J193" s="2" t="s">
        <v>290</v>
      </c>
      <c r="K193" s="2">
        <v>18</v>
      </c>
      <c r="M193" s="6" t="s">
        <v>563</v>
      </c>
    </row>
    <row r="194" spans="1:17" x14ac:dyDescent="0.25">
      <c r="G194" s="2">
        <v>2</v>
      </c>
      <c r="H194" s="2" t="s">
        <v>224</v>
      </c>
      <c r="I194" s="2" t="s">
        <v>297</v>
      </c>
      <c r="J194" s="2" t="s">
        <v>298</v>
      </c>
      <c r="K194" s="2">
        <v>16</v>
      </c>
      <c r="M194" s="4" t="s">
        <v>11</v>
      </c>
      <c r="N194" s="4" t="s">
        <v>12</v>
      </c>
      <c r="O194" s="4" t="s">
        <v>13</v>
      </c>
      <c r="P194" s="4" t="s">
        <v>14</v>
      </c>
      <c r="Q194" s="4" t="s">
        <v>15</v>
      </c>
    </row>
    <row r="195" spans="1:17" x14ac:dyDescent="0.25">
      <c r="M195" s="2">
        <v>1</v>
      </c>
      <c r="N195" s="2" t="s">
        <v>246</v>
      </c>
      <c r="O195" s="2" t="s">
        <v>289</v>
      </c>
      <c r="P195" s="2" t="s">
        <v>290</v>
      </c>
      <c r="Q195" s="2">
        <v>18</v>
      </c>
    </row>
    <row r="196" spans="1:17" ht="15.75" x14ac:dyDescent="0.25">
      <c r="A196" s="6" t="s">
        <v>299</v>
      </c>
      <c r="M196" s="2">
        <v>2</v>
      </c>
      <c r="N196" s="2" t="s">
        <v>564</v>
      </c>
      <c r="O196" s="2" t="s">
        <v>565</v>
      </c>
      <c r="P196" s="2" t="s">
        <v>21</v>
      </c>
      <c r="Q196" s="2">
        <v>16</v>
      </c>
    </row>
    <row r="197" spans="1:17" ht="15.75" x14ac:dyDescent="0.25">
      <c r="A197" s="4" t="s">
        <v>11</v>
      </c>
      <c r="B197" s="4" t="s">
        <v>12</v>
      </c>
      <c r="C197" s="4" t="s">
        <v>13</v>
      </c>
      <c r="D197" s="4" t="s">
        <v>14</v>
      </c>
      <c r="E197" s="4" t="s">
        <v>15</v>
      </c>
      <c r="G197" s="6" t="s">
        <v>300</v>
      </c>
    </row>
    <row r="198" spans="1:17" x14ac:dyDescent="0.25">
      <c r="A198" s="2">
        <v>1</v>
      </c>
      <c r="B198" s="2" t="s">
        <v>246</v>
      </c>
      <c r="C198" s="2" t="s">
        <v>289</v>
      </c>
      <c r="D198" s="2" t="s">
        <v>290</v>
      </c>
      <c r="E198" s="2">
        <v>18</v>
      </c>
      <c r="G198" s="4" t="s">
        <v>11</v>
      </c>
      <c r="H198" s="4" t="s">
        <v>12</v>
      </c>
      <c r="I198" s="4" t="s">
        <v>13</v>
      </c>
      <c r="J198" s="4" t="s">
        <v>14</v>
      </c>
      <c r="K198" s="4" t="s">
        <v>15</v>
      </c>
    </row>
    <row r="199" spans="1:17" ht="15.75" x14ac:dyDescent="0.25">
      <c r="A199" s="2">
        <v>2</v>
      </c>
      <c r="B199" s="2" t="s">
        <v>40</v>
      </c>
      <c r="C199" s="2" t="s">
        <v>41</v>
      </c>
      <c r="D199" s="2" t="s">
        <v>21</v>
      </c>
      <c r="E199" s="2">
        <v>16</v>
      </c>
      <c r="G199" s="2">
        <v>1</v>
      </c>
      <c r="H199" s="2" t="s">
        <v>219</v>
      </c>
      <c r="I199" s="2" t="s">
        <v>301</v>
      </c>
      <c r="J199" s="2" t="s">
        <v>35</v>
      </c>
      <c r="K199" s="2">
        <v>18</v>
      </c>
      <c r="M199" s="6" t="s">
        <v>566</v>
      </c>
    </row>
    <row r="200" spans="1:17" x14ac:dyDescent="0.25">
      <c r="G200" s="2">
        <v>2</v>
      </c>
      <c r="H200" s="2" t="s">
        <v>47</v>
      </c>
      <c r="I200" s="2" t="s">
        <v>34</v>
      </c>
      <c r="J200" s="2" t="s">
        <v>35</v>
      </c>
      <c r="K200" s="2">
        <v>16</v>
      </c>
      <c r="M200" s="4" t="s">
        <v>11</v>
      </c>
      <c r="N200" s="4" t="s">
        <v>12</v>
      </c>
      <c r="O200" s="4" t="s">
        <v>13</v>
      </c>
      <c r="P200" s="4" t="s">
        <v>14</v>
      </c>
      <c r="Q200" s="4" t="s">
        <v>15</v>
      </c>
    </row>
    <row r="201" spans="1:17" x14ac:dyDescent="0.25">
      <c r="M201" s="2">
        <v>1</v>
      </c>
      <c r="N201" s="2" t="s">
        <v>307</v>
      </c>
      <c r="O201" s="2" t="s">
        <v>308</v>
      </c>
      <c r="P201" s="2" t="s">
        <v>306</v>
      </c>
      <c r="Q201" s="2">
        <v>18</v>
      </c>
    </row>
    <row r="202" spans="1:17" ht="15.75" x14ac:dyDescent="0.25">
      <c r="A202" s="6" t="s">
        <v>302</v>
      </c>
    </row>
    <row r="203" spans="1:17" ht="15.75" x14ac:dyDescent="0.25">
      <c r="A203" s="4" t="s">
        <v>11</v>
      </c>
      <c r="B203" s="4" t="s">
        <v>12</v>
      </c>
      <c r="C203" s="4" t="s">
        <v>13</v>
      </c>
      <c r="D203" s="4" t="s">
        <v>14</v>
      </c>
      <c r="E203" s="4" t="s">
        <v>15</v>
      </c>
      <c r="G203" s="6" t="s">
        <v>303</v>
      </c>
    </row>
    <row r="204" spans="1:17" ht="15.75" x14ac:dyDescent="0.25">
      <c r="A204" s="2">
        <v>1</v>
      </c>
      <c r="B204" s="2" t="s">
        <v>304</v>
      </c>
      <c r="C204" s="2" t="s">
        <v>305</v>
      </c>
      <c r="D204" s="2" t="s">
        <v>306</v>
      </c>
      <c r="E204" s="2">
        <v>18</v>
      </c>
      <c r="G204" s="4" t="s">
        <v>11</v>
      </c>
      <c r="H204" s="4" t="s">
        <v>12</v>
      </c>
      <c r="I204" s="4" t="s">
        <v>13</v>
      </c>
      <c r="J204" s="4" t="s">
        <v>14</v>
      </c>
      <c r="K204" s="4" t="s">
        <v>15</v>
      </c>
      <c r="M204" s="6" t="s">
        <v>567</v>
      </c>
    </row>
    <row r="205" spans="1:17" x14ac:dyDescent="0.25">
      <c r="A205" s="2">
        <v>2</v>
      </c>
      <c r="B205" s="2" t="s">
        <v>307</v>
      </c>
      <c r="C205" s="2" t="s">
        <v>308</v>
      </c>
      <c r="D205" s="2" t="s">
        <v>306</v>
      </c>
      <c r="E205" s="2">
        <v>16</v>
      </c>
      <c r="M205" s="4" t="s">
        <v>11</v>
      </c>
      <c r="N205" s="4" t="s">
        <v>12</v>
      </c>
      <c r="O205" s="4" t="s">
        <v>13</v>
      </c>
      <c r="P205" s="4" t="s">
        <v>14</v>
      </c>
      <c r="Q205" s="4" t="s">
        <v>15</v>
      </c>
    </row>
    <row r="206" spans="1:17" x14ac:dyDescent="0.25">
      <c r="M206" s="2">
        <v>1</v>
      </c>
      <c r="N206" s="2" t="s">
        <v>246</v>
      </c>
      <c r="O206" s="2" t="s">
        <v>296</v>
      </c>
      <c r="P206" s="2" t="s">
        <v>290</v>
      </c>
      <c r="Q206" s="2">
        <v>18</v>
      </c>
    </row>
    <row r="207" spans="1:17" ht="15.75" x14ac:dyDescent="0.25">
      <c r="G207" s="6" t="s">
        <v>309</v>
      </c>
      <c r="M207" s="2">
        <v>2</v>
      </c>
      <c r="N207" s="2" t="s">
        <v>62</v>
      </c>
      <c r="O207" s="2" t="s">
        <v>568</v>
      </c>
      <c r="P207" s="2" t="s">
        <v>290</v>
      </c>
      <c r="Q207" s="2">
        <v>16</v>
      </c>
    </row>
    <row r="208" spans="1:17" ht="15.75" x14ac:dyDescent="0.25">
      <c r="A208" s="6" t="s">
        <v>310</v>
      </c>
      <c r="G208" s="4" t="s">
        <v>11</v>
      </c>
      <c r="H208" s="4" t="s">
        <v>12</v>
      </c>
      <c r="I208" s="4" t="s">
        <v>13</v>
      </c>
      <c r="J208" s="4" t="s">
        <v>14</v>
      </c>
      <c r="K208" s="4" t="s">
        <v>15</v>
      </c>
      <c r="M208" s="2">
        <v>3</v>
      </c>
      <c r="N208" s="2" t="s">
        <v>224</v>
      </c>
      <c r="O208" s="2" t="s">
        <v>297</v>
      </c>
      <c r="P208" s="2" t="s">
        <v>298</v>
      </c>
      <c r="Q208" s="2">
        <v>14</v>
      </c>
    </row>
    <row r="209" spans="1:17" x14ac:dyDescent="0.25">
      <c r="A209" s="4" t="s">
        <v>11</v>
      </c>
      <c r="B209" s="4" t="s">
        <v>12</v>
      </c>
      <c r="C209" s="4" t="s">
        <v>13</v>
      </c>
      <c r="D209" s="4" t="s">
        <v>14</v>
      </c>
      <c r="E209" s="4" t="s">
        <v>15</v>
      </c>
      <c r="G209" s="2">
        <v>1</v>
      </c>
      <c r="H209" s="2" t="s">
        <v>311</v>
      </c>
      <c r="I209" s="2" t="s">
        <v>312</v>
      </c>
      <c r="J209" s="2" t="s">
        <v>290</v>
      </c>
      <c r="K209" s="2">
        <v>18</v>
      </c>
    </row>
    <row r="210" spans="1:17" x14ac:dyDescent="0.25">
      <c r="A210" s="2">
        <v>1</v>
      </c>
      <c r="B210" s="2" t="s">
        <v>246</v>
      </c>
      <c r="C210" s="2" t="s">
        <v>296</v>
      </c>
      <c r="D210" s="2" t="s">
        <v>290</v>
      </c>
      <c r="E210" s="2">
        <v>18</v>
      </c>
    </row>
    <row r="211" spans="1:17" ht="15.75" x14ac:dyDescent="0.25">
      <c r="A211" s="2">
        <v>2</v>
      </c>
      <c r="B211" s="2" t="s">
        <v>224</v>
      </c>
      <c r="C211" s="2" t="s">
        <v>297</v>
      </c>
      <c r="D211" s="2" t="s">
        <v>298</v>
      </c>
      <c r="E211" s="2">
        <v>16</v>
      </c>
      <c r="M211" s="6" t="s">
        <v>569</v>
      </c>
    </row>
    <row r="212" spans="1:17" ht="15.75" x14ac:dyDescent="0.25">
      <c r="A212" s="2">
        <v>3</v>
      </c>
      <c r="B212" s="2" t="s">
        <v>219</v>
      </c>
      <c r="C212" s="2" t="s">
        <v>301</v>
      </c>
      <c r="D212" s="2" t="s">
        <v>35</v>
      </c>
      <c r="E212" s="2">
        <v>14</v>
      </c>
      <c r="G212" s="6" t="s">
        <v>313</v>
      </c>
      <c r="M212" s="4" t="s">
        <v>11</v>
      </c>
      <c r="N212" s="4" t="s">
        <v>12</v>
      </c>
      <c r="O212" s="4" t="s">
        <v>13</v>
      </c>
      <c r="P212" s="4" t="s">
        <v>14</v>
      </c>
      <c r="Q212" s="4" t="s">
        <v>15</v>
      </c>
    </row>
    <row r="213" spans="1:17" x14ac:dyDescent="0.25">
      <c r="G213" s="4" t="s">
        <v>11</v>
      </c>
      <c r="H213" s="4" t="s">
        <v>12</v>
      </c>
      <c r="I213" s="4" t="s">
        <v>13</v>
      </c>
      <c r="J213" s="4" t="s">
        <v>14</v>
      </c>
      <c r="K213" s="4" t="s">
        <v>15</v>
      </c>
      <c r="M213" s="2">
        <v>1</v>
      </c>
      <c r="N213" s="2" t="s">
        <v>219</v>
      </c>
      <c r="O213" s="2" t="s">
        <v>301</v>
      </c>
      <c r="P213" s="2" t="s">
        <v>35</v>
      </c>
      <c r="Q213" s="2">
        <v>18</v>
      </c>
    </row>
    <row r="215" spans="1:17" ht="15.75" x14ac:dyDescent="0.25">
      <c r="A215" s="6" t="s">
        <v>314</v>
      </c>
    </row>
    <row r="216" spans="1:17" ht="15.75" x14ac:dyDescent="0.25">
      <c r="A216" s="4" t="s">
        <v>11</v>
      </c>
      <c r="B216" s="4" t="s">
        <v>12</v>
      </c>
      <c r="C216" s="4" t="s">
        <v>13</v>
      </c>
      <c r="D216" s="4" t="s">
        <v>14</v>
      </c>
      <c r="E216" s="4" t="s">
        <v>15</v>
      </c>
      <c r="G216" s="6" t="s">
        <v>315</v>
      </c>
      <c r="M216" s="6" t="s">
        <v>570</v>
      </c>
    </row>
    <row r="217" spans="1:17" x14ac:dyDescent="0.25">
      <c r="A217" s="2">
        <v>1</v>
      </c>
      <c r="B217" s="2" t="s">
        <v>168</v>
      </c>
      <c r="C217" s="2" t="s">
        <v>316</v>
      </c>
      <c r="D217" s="2" t="s">
        <v>35</v>
      </c>
      <c r="E217" s="2">
        <v>18</v>
      </c>
      <c r="G217" s="4" t="s">
        <v>11</v>
      </c>
      <c r="H217" s="4" t="s">
        <v>12</v>
      </c>
      <c r="I217" s="4" t="s">
        <v>13</v>
      </c>
      <c r="J217" s="4" t="s">
        <v>14</v>
      </c>
      <c r="K217" s="4" t="s">
        <v>15</v>
      </c>
      <c r="M217" s="4" t="s">
        <v>11</v>
      </c>
      <c r="N217" s="4" t="s">
        <v>12</v>
      </c>
      <c r="O217" s="4" t="s">
        <v>13</v>
      </c>
      <c r="P217" s="4" t="s">
        <v>14</v>
      </c>
      <c r="Q217" s="4" t="s">
        <v>15</v>
      </c>
    </row>
    <row r="218" spans="1:17" x14ac:dyDescent="0.25">
      <c r="A218" s="2">
        <v>2</v>
      </c>
      <c r="B218" s="2" t="s">
        <v>47</v>
      </c>
      <c r="C218" s="2" t="s">
        <v>34</v>
      </c>
      <c r="D218" s="2" t="s">
        <v>35</v>
      </c>
      <c r="E218" s="2">
        <v>16</v>
      </c>
      <c r="G218" s="2">
        <v>1</v>
      </c>
      <c r="H218" s="2" t="s">
        <v>152</v>
      </c>
      <c r="I218" s="2" t="s">
        <v>317</v>
      </c>
      <c r="J218" s="2" t="s">
        <v>318</v>
      </c>
      <c r="K218" s="2">
        <v>18</v>
      </c>
      <c r="M218" s="2">
        <v>1</v>
      </c>
      <c r="N218" s="2" t="s">
        <v>88</v>
      </c>
      <c r="O218" s="2" t="s">
        <v>330</v>
      </c>
      <c r="P218" s="2" t="s">
        <v>45</v>
      </c>
      <c r="Q218" s="2">
        <v>18</v>
      </c>
    </row>
    <row r="219" spans="1:17" x14ac:dyDescent="0.25">
      <c r="G219" s="2">
        <v>2</v>
      </c>
      <c r="H219" s="2" t="s">
        <v>235</v>
      </c>
      <c r="I219" s="2" t="s">
        <v>319</v>
      </c>
      <c r="J219" s="2" t="s">
        <v>318</v>
      </c>
      <c r="K219" s="2">
        <v>16</v>
      </c>
      <c r="M219" s="2">
        <v>2</v>
      </c>
      <c r="N219" s="2" t="s">
        <v>55</v>
      </c>
      <c r="O219" s="2" t="s">
        <v>56</v>
      </c>
      <c r="P219" s="2" t="s">
        <v>21</v>
      </c>
      <c r="Q219" s="2">
        <v>16</v>
      </c>
    </row>
    <row r="220" spans="1:17" x14ac:dyDescent="0.25">
      <c r="G220" s="2">
        <v>3</v>
      </c>
      <c r="H220" s="2" t="s">
        <v>55</v>
      </c>
      <c r="I220" s="2" t="s">
        <v>56</v>
      </c>
      <c r="J220" s="2" t="s">
        <v>21</v>
      </c>
      <c r="K220" s="2">
        <v>14</v>
      </c>
    </row>
    <row r="221" spans="1:17" ht="15.75" x14ac:dyDescent="0.25">
      <c r="A221" s="6" t="s">
        <v>320</v>
      </c>
    </row>
    <row r="222" spans="1:17" ht="15.75" x14ac:dyDescent="0.25">
      <c r="A222" s="4" t="s">
        <v>11</v>
      </c>
      <c r="B222" s="4" t="s">
        <v>12</v>
      </c>
      <c r="C222" s="4" t="s">
        <v>13</v>
      </c>
      <c r="D222" s="4" t="s">
        <v>14</v>
      </c>
      <c r="E222" s="4" t="s">
        <v>15</v>
      </c>
      <c r="M222" s="6" t="s">
        <v>571</v>
      </c>
    </row>
    <row r="223" spans="1:17" ht="15.75" x14ac:dyDescent="0.25">
      <c r="A223" s="2">
        <v>1</v>
      </c>
      <c r="B223" s="2" t="s">
        <v>311</v>
      </c>
      <c r="C223" s="2" t="s">
        <v>312</v>
      </c>
      <c r="D223" s="2" t="s">
        <v>290</v>
      </c>
      <c r="E223" s="2">
        <v>18</v>
      </c>
      <c r="G223" s="6" t="s">
        <v>321</v>
      </c>
      <c r="M223" s="4" t="s">
        <v>11</v>
      </c>
      <c r="N223" s="4" t="s">
        <v>12</v>
      </c>
      <c r="O223" s="4" t="s">
        <v>13</v>
      </c>
      <c r="P223" s="4" t="s">
        <v>14</v>
      </c>
      <c r="Q223" s="4" t="s">
        <v>15</v>
      </c>
    </row>
    <row r="224" spans="1:17" x14ac:dyDescent="0.25">
      <c r="G224" s="4" t="s">
        <v>11</v>
      </c>
      <c r="H224" s="4" t="s">
        <v>12</v>
      </c>
      <c r="I224" s="4" t="s">
        <v>13</v>
      </c>
      <c r="J224" s="4" t="s">
        <v>14</v>
      </c>
      <c r="K224" s="4" t="s">
        <v>15</v>
      </c>
      <c r="M224" s="2">
        <v>1</v>
      </c>
      <c r="N224" s="2" t="s">
        <v>83</v>
      </c>
      <c r="O224" s="2" t="s">
        <v>84</v>
      </c>
      <c r="P224" s="2" t="s">
        <v>77</v>
      </c>
      <c r="Q224" s="2">
        <v>18</v>
      </c>
    </row>
    <row r="225" spans="1:17" x14ac:dyDescent="0.25">
      <c r="G225" s="2">
        <v>1</v>
      </c>
      <c r="H225" s="2" t="s">
        <v>71</v>
      </c>
      <c r="I225" s="2" t="s">
        <v>72</v>
      </c>
      <c r="J225" s="2" t="s">
        <v>45</v>
      </c>
      <c r="K225" s="2">
        <v>18</v>
      </c>
    </row>
    <row r="226" spans="1:17" ht="15.75" x14ac:dyDescent="0.25">
      <c r="A226" s="6" t="s">
        <v>322</v>
      </c>
      <c r="G226" s="2">
        <v>2</v>
      </c>
      <c r="H226" s="2" t="s">
        <v>71</v>
      </c>
      <c r="I226" s="2" t="s">
        <v>323</v>
      </c>
      <c r="J226" s="2" t="s">
        <v>35</v>
      </c>
      <c r="K226" s="2">
        <v>16</v>
      </c>
    </row>
    <row r="227" spans="1:17" ht="15.75" x14ac:dyDescent="0.25">
      <c r="A227" s="4" t="s">
        <v>11</v>
      </c>
      <c r="B227" s="4" t="s">
        <v>12</v>
      </c>
      <c r="C227" s="4" t="s">
        <v>13</v>
      </c>
      <c r="D227" s="4" t="s">
        <v>14</v>
      </c>
      <c r="E227" s="4" t="s">
        <v>15</v>
      </c>
      <c r="G227" s="2">
        <v>3</v>
      </c>
      <c r="H227" s="2" t="s">
        <v>83</v>
      </c>
      <c r="I227" s="2" t="s">
        <v>84</v>
      </c>
      <c r="J227" s="2" t="s">
        <v>77</v>
      </c>
      <c r="K227" s="2">
        <v>14</v>
      </c>
      <c r="M227" s="6" t="s">
        <v>572</v>
      </c>
    </row>
    <row r="228" spans="1:17" x14ac:dyDescent="0.25">
      <c r="A228" s="2">
        <v>1</v>
      </c>
      <c r="B228" s="2" t="s">
        <v>235</v>
      </c>
      <c r="C228" s="2" t="s">
        <v>324</v>
      </c>
      <c r="D228" s="2" t="s">
        <v>45</v>
      </c>
      <c r="E228" s="2">
        <v>18</v>
      </c>
      <c r="M228" s="4" t="s">
        <v>11</v>
      </c>
      <c r="N228" s="4" t="s">
        <v>12</v>
      </c>
      <c r="O228" s="4" t="s">
        <v>13</v>
      </c>
      <c r="P228" s="4" t="s">
        <v>14</v>
      </c>
      <c r="Q228" s="4" t="s">
        <v>15</v>
      </c>
    </row>
    <row r="230" spans="1:17" ht="15.75" x14ac:dyDescent="0.25">
      <c r="G230" s="6" t="s">
        <v>325</v>
      </c>
    </row>
    <row r="231" spans="1:17" ht="15.75" x14ac:dyDescent="0.25">
      <c r="A231" s="6" t="s">
        <v>326</v>
      </c>
      <c r="G231" s="4" t="s">
        <v>11</v>
      </c>
      <c r="H231" s="4" t="s">
        <v>12</v>
      </c>
      <c r="I231" s="4" t="s">
        <v>13</v>
      </c>
      <c r="J231" s="4" t="s">
        <v>14</v>
      </c>
      <c r="K231" s="4" t="s">
        <v>15</v>
      </c>
      <c r="M231" s="6" t="s">
        <v>573</v>
      </c>
    </row>
    <row r="232" spans="1:17" x14ac:dyDescent="0.25">
      <c r="A232" s="4" t="s">
        <v>11</v>
      </c>
      <c r="B232" s="4" t="s">
        <v>12</v>
      </c>
      <c r="C232" s="4" t="s">
        <v>13</v>
      </c>
      <c r="D232" s="4" t="s">
        <v>14</v>
      </c>
      <c r="E232" s="4" t="s">
        <v>15</v>
      </c>
      <c r="G232" s="2">
        <v>1</v>
      </c>
      <c r="H232" s="2" t="s">
        <v>19</v>
      </c>
      <c r="I232" s="2" t="s">
        <v>66</v>
      </c>
      <c r="J232" s="2" t="s">
        <v>35</v>
      </c>
      <c r="K232" s="2">
        <v>18</v>
      </c>
      <c r="M232" s="4" t="s">
        <v>11</v>
      </c>
      <c r="N232" s="4" t="s">
        <v>12</v>
      </c>
      <c r="O232" s="4" t="s">
        <v>13</v>
      </c>
      <c r="P232" s="4" t="s">
        <v>14</v>
      </c>
      <c r="Q232" s="4" t="s">
        <v>15</v>
      </c>
    </row>
    <row r="233" spans="1:17" x14ac:dyDescent="0.25">
      <c r="A233" s="2">
        <v>1</v>
      </c>
      <c r="B233" s="2" t="s">
        <v>55</v>
      </c>
      <c r="C233" s="2" t="s">
        <v>327</v>
      </c>
      <c r="D233" s="2" t="s">
        <v>77</v>
      </c>
      <c r="E233" s="2">
        <v>18</v>
      </c>
      <c r="G233" s="2">
        <v>2</v>
      </c>
      <c r="H233" s="2" t="s">
        <v>328</v>
      </c>
      <c r="I233" s="2" t="s">
        <v>329</v>
      </c>
      <c r="J233" s="2" t="s">
        <v>21</v>
      </c>
      <c r="K233" s="2">
        <v>16</v>
      </c>
      <c r="M233" s="2">
        <v>1</v>
      </c>
      <c r="N233" s="2" t="s">
        <v>19</v>
      </c>
      <c r="O233" s="2" t="s">
        <v>334</v>
      </c>
      <c r="P233" s="2" t="s">
        <v>290</v>
      </c>
      <c r="Q233" s="2">
        <v>18</v>
      </c>
    </row>
    <row r="234" spans="1:17" x14ac:dyDescent="0.25">
      <c r="A234" s="2">
        <v>2</v>
      </c>
      <c r="B234" s="2" t="s">
        <v>88</v>
      </c>
      <c r="C234" s="2" t="s">
        <v>330</v>
      </c>
      <c r="D234" s="2" t="s">
        <v>45</v>
      </c>
      <c r="E234" s="2">
        <v>16</v>
      </c>
      <c r="G234" s="2">
        <v>3</v>
      </c>
      <c r="H234" s="2" t="s">
        <v>224</v>
      </c>
      <c r="I234" s="2" t="s">
        <v>331</v>
      </c>
      <c r="J234" s="2" t="s">
        <v>82</v>
      </c>
      <c r="K234" s="2">
        <v>14</v>
      </c>
      <c r="M234" s="2">
        <v>2</v>
      </c>
      <c r="N234" s="2" t="s">
        <v>119</v>
      </c>
      <c r="O234" s="2" t="s">
        <v>344</v>
      </c>
      <c r="P234" s="2" t="s">
        <v>306</v>
      </c>
      <c r="Q234" s="2">
        <v>16</v>
      </c>
    </row>
    <row r="235" spans="1:17" x14ac:dyDescent="0.25">
      <c r="M235" s="2">
        <v>3</v>
      </c>
      <c r="N235" s="2" t="s">
        <v>67</v>
      </c>
      <c r="O235" s="2" t="s">
        <v>68</v>
      </c>
      <c r="P235" s="2" t="s">
        <v>45</v>
      </c>
      <c r="Q235" s="2">
        <v>14</v>
      </c>
    </row>
    <row r="236" spans="1:17" x14ac:dyDescent="0.25">
      <c r="M236" s="2">
        <v>3</v>
      </c>
      <c r="N236" s="2" t="s">
        <v>335</v>
      </c>
      <c r="O236" s="2" t="s">
        <v>336</v>
      </c>
      <c r="P236" s="2" t="s">
        <v>82</v>
      </c>
      <c r="Q236" s="2">
        <v>14</v>
      </c>
    </row>
    <row r="237" spans="1:17" ht="15.75" x14ac:dyDescent="0.25">
      <c r="A237" s="6" t="s">
        <v>332</v>
      </c>
      <c r="G237" s="6" t="s">
        <v>333</v>
      </c>
      <c r="M237" s="2">
        <v>5</v>
      </c>
      <c r="N237" s="2" t="s">
        <v>224</v>
      </c>
      <c r="O237" s="2" t="s">
        <v>331</v>
      </c>
      <c r="P237" s="2" t="s">
        <v>82</v>
      </c>
      <c r="Q237" s="2">
        <v>10</v>
      </c>
    </row>
    <row r="238" spans="1:17" x14ac:dyDescent="0.25">
      <c r="A238" s="4" t="s">
        <v>11</v>
      </c>
      <c r="B238" s="4" t="s">
        <v>12</v>
      </c>
      <c r="C238" s="4" t="s">
        <v>13</v>
      </c>
      <c r="D238" s="4" t="s">
        <v>14</v>
      </c>
      <c r="E238" s="4" t="s">
        <v>15</v>
      </c>
      <c r="G238" s="4" t="s">
        <v>11</v>
      </c>
      <c r="H238" s="4" t="s">
        <v>12</v>
      </c>
      <c r="I238" s="4" t="s">
        <v>13</v>
      </c>
      <c r="J238" s="4" t="s">
        <v>14</v>
      </c>
      <c r="K238" s="4" t="s">
        <v>15</v>
      </c>
    </row>
    <row r="239" spans="1:17" x14ac:dyDescent="0.25">
      <c r="A239" s="2">
        <v>1</v>
      </c>
      <c r="B239" s="2" t="s">
        <v>71</v>
      </c>
      <c r="C239" s="2" t="s">
        <v>72</v>
      </c>
      <c r="D239" s="2" t="s">
        <v>45</v>
      </c>
      <c r="E239" s="2">
        <v>18</v>
      </c>
      <c r="G239" s="2">
        <v>1</v>
      </c>
      <c r="H239" s="2" t="s">
        <v>19</v>
      </c>
      <c r="I239" s="2" t="s">
        <v>334</v>
      </c>
      <c r="J239" s="2" t="s">
        <v>290</v>
      </c>
      <c r="K239" s="2">
        <v>18</v>
      </c>
    </row>
    <row r="240" spans="1:17" ht="15.75" x14ac:dyDescent="0.25">
      <c r="A240" s="2">
        <v>2</v>
      </c>
      <c r="B240" s="2" t="s">
        <v>71</v>
      </c>
      <c r="C240" s="2" t="s">
        <v>323</v>
      </c>
      <c r="D240" s="2" t="s">
        <v>35</v>
      </c>
      <c r="E240" s="2">
        <v>16</v>
      </c>
      <c r="G240" s="2">
        <v>2</v>
      </c>
      <c r="H240" s="2" t="s">
        <v>335</v>
      </c>
      <c r="I240" s="2" t="s">
        <v>336</v>
      </c>
      <c r="J240" s="2" t="s">
        <v>82</v>
      </c>
      <c r="K240" s="2">
        <v>16</v>
      </c>
      <c r="M240" s="6" t="s">
        <v>574</v>
      </c>
    </row>
    <row r="241" spans="1:17" x14ac:dyDescent="0.25">
      <c r="A241" s="2">
        <v>3</v>
      </c>
      <c r="B241" s="2" t="s">
        <v>19</v>
      </c>
      <c r="C241" s="2" t="s">
        <v>337</v>
      </c>
      <c r="D241" s="2" t="s">
        <v>298</v>
      </c>
      <c r="E241" s="2">
        <v>14</v>
      </c>
      <c r="G241" s="2">
        <v>3</v>
      </c>
      <c r="H241" s="2" t="s">
        <v>67</v>
      </c>
      <c r="I241" s="2" t="s">
        <v>68</v>
      </c>
      <c r="J241" s="2" t="s">
        <v>45</v>
      </c>
      <c r="K241" s="2">
        <v>14</v>
      </c>
      <c r="M241" s="4" t="s">
        <v>11</v>
      </c>
      <c r="N241" s="4" t="s">
        <v>12</v>
      </c>
      <c r="O241" s="4" t="s">
        <v>13</v>
      </c>
      <c r="P241" s="4" t="s">
        <v>14</v>
      </c>
      <c r="Q241" s="4" t="s">
        <v>15</v>
      </c>
    </row>
    <row r="242" spans="1:17" x14ac:dyDescent="0.25">
      <c r="A242" s="2">
        <v>3</v>
      </c>
      <c r="B242" s="2" t="s">
        <v>83</v>
      </c>
      <c r="C242" s="2" t="s">
        <v>84</v>
      </c>
      <c r="D242" s="2" t="s">
        <v>77</v>
      </c>
      <c r="E242" s="2">
        <v>14</v>
      </c>
      <c r="M242" s="2">
        <v>1</v>
      </c>
      <c r="N242" s="2" t="s">
        <v>71</v>
      </c>
      <c r="O242" s="2" t="s">
        <v>340</v>
      </c>
      <c r="P242" s="2" t="s">
        <v>35</v>
      </c>
      <c r="Q242" s="2">
        <v>18</v>
      </c>
    </row>
    <row r="243" spans="1:17" x14ac:dyDescent="0.25">
      <c r="M243" s="2">
        <v>2</v>
      </c>
      <c r="N243" s="2" t="s">
        <v>16</v>
      </c>
      <c r="O243" s="2" t="s">
        <v>341</v>
      </c>
      <c r="P243" s="2" t="s">
        <v>35</v>
      </c>
      <c r="Q243" s="2">
        <v>16</v>
      </c>
    </row>
    <row r="244" spans="1:17" ht="15.75" x14ac:dyDescent="0.25">
      <c r="G244" s="6" t="s">
        <v>338</v>
      </c>
    </row>
    <row r="245" spans="1:17" ht="15.75" x14ac:dyDescent="0.25">
      <c r="A245" s="6" t="s">
        <v>339</v>
      </c>
      <c r="G245" s="4" t="s">
        <v>11</v>
      </c>
      <c r="H245" s="4" t="s">
        <v>12</v>
      </c>
      <c r="I245" s="4" t="s">
        <v>13</v>
      </c>
      <c r="J245" s="4" t="s">
        <v>14</v>
      </c>
      <c r="K245" s="4" t="s">
        <v>15</v>
      </c>
    </row>
    <row r="246" spans="1:17" ht="15.75" x14ac:dyDescent="0.25">
      <c r="A246" s="4" t="s">
        <v>11</v>
      </c>
      <c r="B246" s="4" t="s">
        <v>12</v>
      </c>
      <c r="C246" s="4" t="s">
        <v>13</v>
      </c>
      <c r="D246" s="4" t="s">
        <v>14</v>
      </c>
      <c r="E246" s="4" t="s">
        <v>15</v>
      </c>
      <c r="G246" s="2">
        <v>1</v>
      </c>
      <c r="H246" s="2" t="s">
        <v>16</v>
      </c>
      <c r="I246" s="2" t="s">
        <v>95</v>
      </c>
      <c r="J246" s="2" t="s">
        <v>82</v>
      </c>
      <c r="K246" s="2">
        <v>18</v>
      </c>
      <c r="M246" s="6" t="s">
        <v>575</v>
      </c>
    </row>
    <row r="247" spans="1:17" x14ac:dyDescent="0.25">
      <c r="A247" s="2">
        <v>1</v>
      </c>
      <c r="B247" s="2" t="s">
        <v>19</v>
      </c>
      <c r="C247" s="2" t="s">
        <v>334</v>
      </c>
      <c r="D247" s="2" t="s">
        <v>290</v>
      </c>
      <c r="E247" s="2">
        <v>18</v>
      </c>
      <c r="G247" s="2">
        <v>2</v>
      </c>
      <c r="H247" s="2" t="s">
        <v>71</v>
      </c>
      <c r="I247" s="2" t="s">
        <v>340</v>
      </c>
      <c r="J247" s="2" t="s">
        <v>35</v>
      </c>
      <c r="K247" s="2">
        <v>16</v>
      </c>
      <c r="M247" s="4" t="s">
        <v>11</v>
      </c>
      <c r="N247" s="4" t="s">
        <v>12</v>
      </c>
      <c r="O247" s="4" t="s">
        <v>13</v>
      </c>
      <c r="P247" s="4" t="s">
        <v>14</v>
      </c>
      <c r="Q247" s="4" t="s">
        <v>15</v>
      </c>
    </row>
    <row r="248" spans="1:17" x14ac:dyDescent="0.25">
      <c r="G248" s="2">
        <v>3</v>
      </c>
      <c r="H248" s="2" t="s">
        <v>16</v>
      </c>
      <c r="I248" s="2" t="s">
        <v>341</v>
      </c>
      <c r="J248" s="2" t="s">
        <v>35</v>
      </c>
      <c r="K248" s="2">
        <v>14</v>
      </c>
    </row>
    <row r="250" spans="1:17" ht="15.75" x14ac:dyDescent="0.25">
      <c r="A250" s="6" t="s">
        <v>342</v>
      </c>
      <c r="M250" s="6" t="s">
        <v>576</v>
      </c>
    </row>
    <row r="251" spans="1:17" ht="15.75" x14ac:dyDescent="0.25">
      <c r="A251" s="4" t="s">
        <v>11</v>
      </c>
      <c r="B251" s="4" t="s">
        <v>12</v>
      </c>
      <c r="C251" s="4" t="s">
        <v>13</v>
      </c>
      <c r="D251" s="4" t="s">
        <v>14</v>
      </c>
      <c r="E251" s="4" t="s">
        <v>15</v>
      </c>
      <c r="G251" s="6" t="s">
        <v>343</v>
      </c>
      <c r="M251" s="4" t="s">
        <v>11</v>
      </c>
      <c r="N251" s="4" t="s">
        <v>12</v>
      </c>
      <c r="O251" s="4" t="s">
        <v>13</v>
      </c>
      <c r="P251" s="4" t="s">
        <v>14</v>
      </c>
      <c r="Q251" s="4" t="s">
        <v>15</v>
      </c>
    </row>
    <row r="252" spans="1:17" x14ac:dyDescent="0.25">
      <c r="A252" s="2">
        <v>1</v>
      </c>
      <c r="B252" s="2" t="s">
        <v>71</v>
      </c>
      <c r="C252" s="2" t="s">
        <v>340</v>
      </c>
      <c r="D252" s="2" t="s">
        <v>35</v>
      </c>
      <c r="E252" s="2">
        <v>18</v>
      </c>
      <c r="G252" s="4" t="s">
        <v>11</v>
      </c>
      <c r="H252" s="4" t="s">
        <v>12</v>
      </c>
      <c r="I252" s="4" t="s">
        <v>13</v>
      </c>
      <c r="J252" s="4" t="s">
        <v>14</v>
      </c>
      <c r="K252" s="4" t="s">
        <v>15</v>
      </c>
      <c r="M252" s="2">
        <v>1</v>
      </c>
      <c r="N252" s="2" t="s">
        <v>354</v>
      </c>
      <c r="O252" s="2" t="s">
        <v>355</v>
      </c>
      <c r="P252" s="2" t="s">
        <v>45</v>
      </c>
      <c r="Q252" s="2">
        <v>18</v>
      </c>
    </row>
    <row r="253" spans="1:17" x14ac:dyDescent="0.25">
      <c r="A253" s="2">
        <v>2</v>
      </c>
      <c r="B253" s="2" t="s">
        <v>119</v>
      </c>
      <c r="C253" s="2" t="s">
        <v>344</v>
      </c>
      <c r="D253" s="2" t="s">
        <v>306</v>
      </c>
      <c r="E253" s="2">
        <v>16</v>
      </c>
      <c r="G253" s="2">
        <v>1</v>
      </c>
      <c r="H253" s="2" t="s">
        <v>88</v>
      </c>
      <c r="I253" s="2" t="s">
        <v>89</v>
      </c>
      <c r="J253" s="2" t="s">
        <v>90</v>
      </c>
      <c r="K253" s="2">
        <v>18</v>
      </c>
      <c r="M253" s="2">
        <v>2</v>
      </c>
      <c r="N253" s="2" t="s">
        <v>80</v>
      </c>
      <c r="O253" s="2" t="s">
        <v>81</v>
      </c>
      <c r="P253" s="2" t="s">
        <v>82</v>
      </c>
      <c r="Q253" s="2">
        <v>16</v>
      </c>
    </row>
    <row r="254" spans="1:17" x14ac:dyDescent="0.25">
      <c r="A254" s="2">
        <v>3</v>
      </c>
      <c r="B254" s="2" t="s">
        <v>129</v>
      </c>
      <c r="C254" s="2" t="s">
        <v>345</v>
      </c>
      <c r="D254" s="2" t="s">
        <v>77</v>
      </c>
      <c r="E254" s="2">
        <v>14</v>
      </c>
      <c r="M254" s="2">
        <v>3</v>
      </c>
      <c r="N254" s="2" t="s">
        <v>351</v>
      </c>
      <c r="O254" s="2" t="s">
        <v>352</v>
      </c>
      <c r="P254" s="2" t="s">
        <v>140</v>
      </c>
      <c r="Q254" s="2">
        <v>14</v>
      </c>
    </row>
    <row r="255" spans="1:17" x14ac:dyDescent="0.25">
      <c r="A255" s="2">
        <v>3</v>
      </c>
      <c r="B255" s="2" t="s">
        <v>16</v>
      </c>
      <c r="C255" s="2" t="s">
        <v>95</v>
      </c>
      <c r="D255" s="2" t="s">
        <v>82</v>
      </c>
      <c r="E255" s="2">
        <v>14</v>
      </c>
      <c r="M255" s="2">
        <v>3</v>
      </c>
      <c r="N255" s="2" t="s">
        <v>348</v>
      </c>
      <c r="O255" s="2" t="s">
        <v>349</v>
      </c>
      <c r="P255" s="2" t="s">
        <v>290</v>
      </c>
      <c r="Q255" s="2">
        <v>14</v>
      </c>
    </row>
    <row r="256" spans="1:17" ht="15.75" x14ac:dyDescent="0.25">
      <c r="G256" s="6" t="s">
        <v>346</v>
      </c>
    </row>
    <row r="257" spans="1:17" x14ac:dyDescent="0.25">
      <c r="G257" s="4" t="s">
        <v>11</v>
      </c>
      <c r="H257" s="4" t="s">
        <v>12</v>
      </c>
      <c r="I257" s="4" t="s">
        <v>13</v>
      </c>
      <c r="J257" s="4" t="s">
        <v>14</v>
      </c>
      <c r="K257" s="4" t="s">
        <v>15</v>
      </c>
    </row>
    <row r="258" spans="1:17" ht="15.75" x14ac:dyDescent="0.25">
      <c r="A258" s="6" t="s">
        <v>347</v>
      </c>
      <c r="G258" s="2">
        <v>1</v>
      </c>
      <c r="H258" s="2" t="s">
        <v>80</v>
      </c>
      <c r="I258" s="2" t="s">
        <v>81</v>
      </c>
      <c r="J258" s="2" t="s">
        <v>82</v>
      </c>
      <c r="K258" s="2">
        <v>18</v>
      </c>
      <c r="M258" s="6" t="s">
        <v>577</v>
      </c>
    </row>
    <row r="259" spans="1:17" x14ac:dyDescent="0.25">
      <c r="A259" s="4" t="s">
        <v>11</v>
      </c>
      <c r="B259" s="4" t="s">
        <v>12</v>
      </c>
      <c r="C259" s="4" t="s">
        <v>13</v>
      </c>
      <c r="D259" s="4" t="s">
        <v>14</v>
      </c>
      <c r="E259" s="4" t="s">
        <v>15</v>
      </c>
      <c r="G259" s="2">
        <v>2</v>
      </c>
      <c r="H259" s="2" t="s">
        <v>348</v>
      </c>
      <c r="I259" s="2" t="s">
        <v>349</v>
      </c>
      <c r="J259" s="2" t="s">
        <v>290</v>
      </c>
      <c r="K259" s="2">
        <v>16</v>
      </c>
      <c r="M259" s="4" t="s">
        <v>11</v>
      </c>
      <c r="N259" s="4" t="s">
        <v>12</v>
      </c>
      <c r="O259" s="4" t="s">
        <v>13</v>
      </c>
      <c r="P259" s="4" t="s">
        <v>14</v>
      </c>
      <c r="Q259" s="4" t="s">
        <v>15</v>
      </c>
    </row>
    <row r="260" spans="1:17" x14ac:dyDescent="0.25">
      <c r="A260" s="2">
        <v>1</v>
      </c>
      <c r="B260" s="2" t="s">
        <v>350</v>
      </c>
      <c r="C260" s="2" t="s">
        <v>46</v>
      </c>
      <c r="D260" s="2" t="s">
        <v>77</v>
      </c>
      <c r="E260" s="2">
        <v>18</v>
      </c>
      <c r="G260" s="2">
        <v>3</v>
      </c>
      <c r="H260" s="2" t="s">
        <v>351</v>
      </c>
      <c r="I260" s="2" t="s">
        <v>352</v>
      </c>
      <c r="J260" s="2" t="s">
        <v>140</v>
      </c>
      <c r="K260" s="2">
        <v>14</v>
      </c>
      <c r="M260" s="2">
        <v>1</v>
      </c>
      <c r="N260" s="2" t="s">
        <v>119</v>
      </c>
      <c r="O260" s="2" t="s">
        <v>127</v>
      </c>
      <c r="P260" s="2" t="s">
        <v>21</v>
      </c>
      <c r="Q260" s="2">
        <v>18</v>
      </c>
    </row>
    <row r="261" spans="1:17" x14ac:dyDescent="0.25">
      <c r="A261" s="2">
        <v>2</v>
      </c>
      <c r="B261" s="2" t="s">
        <v>98</v>
      </c>
      <c r="C261" s="2" t="s">
        <v>353</v>
      </c>
      <c r="D261" s="2" t="s">
        <v>77</v>
      </c>
      <c r="E261" s="2">
        <v>16</v>
      </c>
      <c r="G261" s="2">
        <v>3</v>
      </c>
      <c r="H261" s="2" t="s">
        <v>354</v>
      </c>
      <c r="I261" s="2" t="s">
        <v>355</v>
      </c>
      <c r="J261" s="2" t="s">
        <v>45</v>
      </c>
      <c r="K261" s="2">
        <v>14</v>
      </c>
      <c r="M261" s="2">
        <v>2</v>
      </c>
      <c r="N261" s="2" t="s">
        <v>359</v>
      </c>
      <c r="O261" s="2" t="s">
        <v>344</v>
      </c>
      <c r="P261" s="2" t="s">
        <v>82</v>
      </c>
      <c r="Q261" s="2">
        <v>16</v>
      </c>
    </row>
    <row r="262" spans="1:17" x14ac:dyDescent="0.25">
      <c r="A262" s="2">
        <v>3</v>
      </c>
      <c r="B262" s="2" t="s">
        <v>16</v>
      </c>
      <c r="C262" s="2" t="s">
        <v>341</v>
      </c>
      <c r="D262" s="2" t="s">
        <v>35</v>
      </c>
      <c r="E262" s="2">
        <v>14</v>
      </c>
      <c r="G262" s="2">
        <v>5</v>
      </c>
      <c r="H262" s="2" t="s">
        <v>85</v>
      </c>
      <c r="I262" s="2" t="s">
        <v>86</v>
      </c>
      <c r="J262" s="2" t="s">
        <v>87</v>
      </c>
      <c r="K262" s="2">
        <v>10</v>
      </c>
      <c r="M262" s="2">
        <v>3</v>
      </c>
      <c r="N262" s="2" t="s">
        <v>578</v>
      </c>
      <c r="O262" s="2" t="s">
        <v>308</v>
      </c>
      <c r="P262" s="2" t="s">
        <v>306</v>
      </c>
      <c r="Q262" s="2">
        <v>14</v>
      </c>
    </row>
    <row r="265" spans="1:17" ht="15.75" x14ac:dyDescent="0.25">
      <c r="A265" s="6" t="s">
        <v>356</v>
      </c>
      <c r="G265" s="6" t="s">
        <v>357</v>
      </c>
      <c r="M265" s="6" t="s">
        <v>579</v>
      </c>
    </row>
    <row r="266" spans="1:17" x14ac:dyDescent="0.25">
      <c r="A266" s="4" t="s">
        <v>11</v>
      </c>
      <c r="B266" s="4" t="s">
        <v>12</v>
      </c>
      <c r="C266" s="4" t="s">
        <v>13</v>
      </c>
      <c r="D266" s="4" t="s">
        <v>14</v>
      </c>
      <c r="E266" s="4" t="s">
        <v>15</v>
      </c>
      <c r="G266" s="4" t="s">
        <v>11</v>
      </c>
      <c r="H266" s="4" t="s">
        <v>12</v>
      </c>
      <c r="I266" s="4" t="s">
        <v>13</v>
      </c>
      <c r="J266" s="4" t="s">
        <v>14</v>
      </c>
      <c r="K266" s="4" t="s">
        <v>15</v>
      </c>
      <c r="M266" s="4" t="s">
        <v>11</v>
      </c>
      <c r="N266" s="4" t="s">
        <v>12</v>
      </c>
      <c r="O266" s="4" t="s">
        <v>13</v>
      </c>
      <c r="P266" s="4" t="s">
        <v>14</v>
      </c>
      <c r="Q266" s="4" t="s">
        <v>15</v>
      </c>
    </row>
    <row r="267" spans="1:17" x14ac:dyDescent="0.25">
      <c r="A267" s="2">
        <v>1</v>
      </c>
      <c r="B267" s="2" t="s">
        <v>16</v>
      </c>
      <c r="C267" s="2" t="s">
        <v>93</v>
      </c>
      <c r="D267" s="2" t="s">
        <v>77</v>
      </c>
      <c r="E267" s="2">
        <v>18</v>
      </c>
      <c r="G267" s="2">
        <v>1</v>
      </c>
      <c r="H267" s="2" t="s">
        <v>16</v>
      </c>
      <c r="I267" s="2" t="s">
        <v>123</v>
      </c>
      <c r="J267" s="2" t="s">
        <v>77</v>
      </c>
      <c r="K267" s="2">
        <v>18</v>
      </c>
      <c r="M267" s="2">
        <v>1</v>
      </c>
      <c r="N267" s="2" t="s">
        <v>580</v>
      </c>
      <c r="O267" s="2" t="s">
        <v>581</v>
      </c>
      <c r="P267" s="2" t="s">
        <v>290</v>
      </c>
      <c r="Q267" s="2">
        <v>18</v>
      </c>
    </row>
    <row r="268" spans="1:17" x14ac:dyDescent="0.25">
      <c r="A268" s="2">
        <v>2</v>
      </c>
      <c r="B268" s="2" t="s">
        <v>168</v>
      </c>
      <c r="C268" s="2" t="s">
        <v>358</v>
      </c>
      <c r="D268" s="2" t="s">
        <v>290</v>
      </c>
      <c r="E268" s="2">
        <v>16</v>
      </c>
      <c r="G268" s="2">
        <v>2</v>
      </c>
      <c r="H268" s="2" t="s">
        <v>359</v>
      </c>
      <c r="I268" s="2" t="s">
        <v>344</v>
      </c>
      <c r="J268" s="2" t="s">
        <v>82</v>
      </c>
      <c r="K268" s="2">
        <v>16</v>
      </c>
      <c r="M268" s="2">
        <v>2</v>
      </c>
      <c r="N268" s="2" t="s">
        <v>246</v>
      </c>
      <c r="O268" s="2" t="s">
        <v>365</v>
      </c>
      <c r="P268" s="2" t="s">
        <v>298</v>
      </c>
      <c r="Q268" s="2">
        <v>16</v>
      </c>
    </row>
    <row r="269" spans="1:17" x14ac:dyDescent="0.25">
      <c r="M269" s="2">
        <v>3</v>
      </c>
      <c r="N269" s="2" t="s">
        <v>119</v>
      </c>
      <c r="O269" s="2" t="s">
        <v>120</v>
      </c>
      <c r="P269" s="2" t="s">
        <v>45</v>
      </c>
      <c r="Q269" s="2">
        <v>14</v>
      </c>
    </row>
    <row r="271" spans="1:17" ht="15.75" x14ac:dyDescent="0.25">
      <c r="A271" s="6" t="s">
        <v>360</v>
      </c>
      <c r="G271" s="6" t="s">
        <v>361</v>
      </c>
    </row>
    <row r="272" spans="1:17" ht="15.75" x14ac:dyDescent="0.25">
      <c r="A272" s="4" t="s">
        <v>11</v>
      </c>
      <c r="B272" s="4" t="s">
        <v>12</v>
      </c>
      <c r="C272" s="4" t="s">
        <v>13</v>
      </c>
      <c r="D272" s="4" t="s">
        <v>14</v>
      </c>
      <c r="E272" s="4" t="s">
        <v>15</v>
      </c>
      <c r="G272" s="4" t="s">
        <v>11</v>
      </c>
      <c r="H272" s="4" t="s">
        <v>12</v>
      </c>
      <c r="I272" s="4" t="s">
        <v>13</v>
      </c>
      <c r="J272" s="4" t="s">
        <v>14</v>
      </c>
      <c r="K272" s="4" t="s">
        <v>15</v>
      </c>
      <c r="M272" s="6" t="s">
        <v>582</v>
      </c>
    </row>
    <row r="273" spans="1:17" x14ac:dyDescent="0.25">
      <c r="A273" s="2">
        <v>1</v>
      </c>
      <c r="B273" s="2" t="s">
        <v>88</v>
      </c>
      <c r="C273" s="2" t="s">
        <v>89</v>
      </c>
      <c r="D273" s="2" t="s">
        <v>90</v>
      </c>
      <c r="E273" s="2">
        <v>18</v>
      </c>
      <c r="G273" s="2">
        <v>1</v>
      </c>
      <c r="H273" s="2" t="s">
        <v>47</v>
      </c>
      <c r="I273" s="2" t="s">
        <v>108</v>
      </c>
      <c r="J273" s="2" t="s">
        <v>45</v>
      </c>
      <c r="K273" s="2">
        <v>18</v>
      </c>
      <c r="M273" s="4" t="s">
        <v>11</v>
      </c>
      <c r="N273" s="4" t="s">
        <v>12</v>
      </c>
      <c r="O273" s="4" t="s">
        <v>13</v>
      </c>
      <c r="P273" s="4" t="s">
        <v>14</v>
      </c>
      <c r="Q273" s="4" t="s">
        <v>15</v>
      </c>
    </row>
    <row r="274" spans="1:17" x14ac:dyDescent="0.25">
      <c r="G274" s="2">
        <v>2</v>
      </c>
      <c r="H274" s="2" t="s">
        <v>115</v>
      </c>
      <c r="I274" s="2" t="s">
        <v>116</v>
      </c>
      <c r="J274" s="2" t="s">
        <v>45</v>
      </c>
      <c r="K274" s="2">
        <v>16</v>
      </c>
      <c r="M274" s="2">
        <v>1</v>
      </c>
      <c r="N274" s="2" t="s">
        <v>246</v>
      </c>
      <c r="O274" s="2" t="s">
        <v>371</v>
      </c>
      <c r="P274" s="2" t="s">
        <v>306</v>
      </c>
      <c r="Q274" s="2">
        <v>18</v>
      </c>
    </row>
    <row r="275" spans="1:17" x14ac:dyDescent="0.25">
      <c r="G275" s="2">
        <v>3</v>
      </c>
      <c r="H275" s="2" t="s">
        <v>38</v>
      </c>
      <c r="I275" s="2" t="s">
        <v>96</v>
      </c>
      <c r="J275" s="2" t="s">
        <v>97</v>
      </c>
      <c r="K275" s="2">
        <v>14</v>
      </c>
      <c r="M275" s="2">
        <v>2</v>
      </c>
      <c r="N275" s="2" t="s">
        <v>373</v>
      </c>
      <c r="O275" s="2" t="s">
        <v>374</v>
      </c>
      <c r="P275" s="2" t="s">
        <v>306</v>
      </c>
      <c r="Q275" s="2">
        <v>16</v>
      </c>
    </row>
    <row r="276" spans="1:17" ht="15.75" x14ac:dyDescent="0.25">
      <c r="A276" s="6" t="s">
        <v>362</v>
      </c>
      <c r="G276" s="2">
        <v>3</v>
      </c>
      <c r="H276" s="2" t="s">
        <v>124</v>
      </c>
      <c r="I276" s="2" t="s">
        <v>125</v>
      </c>
      <c r="J276" s="2" t="s">
        <v>77</v>
      </c>
      <c r="K276" s="2">
        <v>14</v>
      </c>
      <c r="M276" s="2">
        <v>3</v>
      </c>
      <c r="N276" s="2" t="s">
        <v>38</v>
      </c>
      <c r="O276" s="2" t="s">
        <v>385</v>
      </c>
      <c r="P276" s="2" t="s">
        <v>35</v>
      </c>
      <c r="Q276" s="2">
        <v>14</v>
      </c>
    </row>
    <row r="277" spans="1:17" x14ac:dyDescent="0.25">
      <c r="A277" s="4" t="s">
        <v>11</v>
      </c>
      <c r="B277" s="4" t="s">
        <v>12</v>
      </c>
      <c r="C277" s="4" t="s">
        <v>13</v>
      </c>
      <c r="D277" s="4" t="s">
        <v>14</v>
      </c>
      <c r="E277" s="4" t="s">
        <v>15</v>
      </c>
      <c r="G277" s="2">
        <v>5</v>
      </c>
      <c r="H277" s="2" t="s">
        <v>363</v>
      </c>
      <c r="I277" s="2" t="s">
        <v>364</v>
      </c>
      <c r="J277" s="2" t="s">
        <v>298</v>
      </c>
      <c r="K277" s="2">
        <v>10</v>
      </c>
    </row>
    <row r="278" spans="1:17" x14ac:dyDescent="0.25">
      <c r="A278" s="2">
        <v>1</v>
      </c>
      <c r="B278" s="2" t="s">
        <v>80</v>
      </c>
      <c r="C278" s="2" t="s">
        <v>81</v>
      </c>
      <c r="D278" s="2" t="s">
        <v>82</v>
      </c>
      <c r="E278" s="2">
        <v>18</v>
      </c>
      <c r="G278" s="2">
        <v>5</v>
      </c>
      <c r="H278" s="2" t="s">
        <v>246</v>
      </c>
      <c r="I278" s="2" t="s">
        <v>365</v>
      </c>
      <c r="J278" s="2" t="s">
        <v>298</v>
      </c>
      <c r="K278" s="2">
        <v>10</v>
      </c>
    </row>
    <row r="279" spans="1:17" ht="15.75" x14ac:dyDescent="0.25">
      <c r="A279" s="2">
        <v>2</v>
      </c>
      <c r="B279" s="2" t="s">
        <v>348</v>
      </c>
      <c r="C279" s="2" t="s">
        <v>349</v>
      </c>
      <c r="D279" s="2" t="s">
        <v>290</v>
      </c>
      <c r="E279" s="2">
        <v>16</v>
      </c>
      <c r="M279" s="6" t="s">
        <v>583</v>
      </c>
    </row>
    <row r="280" spans="1:17" x14ac:dyDescent="0.25">
      <c r="A280" s="2">
        <v>3</v>
      </c>
      <c r="B280" s="2" t="s">
        <v>351</v>
      </c>
      <c r="C280" s="2" t="s">
        <v>352</v>
      </c>
      <c r="D280" s="2" t="s">
        <v>140</v>
      </c>
      <c r="E280" s="2">
        <v>14</v>
      </c>
      <c r="M280" s="4" t="s">
        <v>11</v>
      </c>
      <c r="N280" s="4" t="s">
        <v>12</v>
      </c>
      <c r="O280" s="4" t="s">
        <v>13</v>
      </c>
      <c r="P280" s="4" t="s">
        <v>14</v>
      </c>
      <c r="Q280" s="4" t="s">
        <v>15</v>
      </c>
    </row>
    <row r="281" spans="1:17" ht="15.75" x14ac:dyDescent="0.25">
      <c r="A281" s="2">
        <v>3</v>
      </c>
      <c r="B281" s="2" t="s">
        <v>106</v>
      </c>
      <c r="C281" s="2" t="s">
        <v>107</v>
      </c>
      <c r="D281" s="2" t="s">
        <v>45</v>
      </c>
      <c r="E281" s="2">
        <v>14</v>
      </c>
      <c r="G281" s="6" t="s">
        <v>366</v>
      </c>
      <c r="M281" s="2">
        <v>1</v>
      </c>
      <c r="N281" s="2" t="s">
        <v>16</v>
      </c>
      <c r="O281" s="2" t="s">
        <v>34</v>
      </c>
      <c r="P281" s="2" t="s">
        <v>35</v>
      </c>
      <c r="Q281" s="2">
        <v>18</v>
      </c>
    </row>
    <row r="282" spans="1:17" x14ac:dyDescent="0.25">
      <c r="G282" s="4" t="s">
        <v>11</v>
      </c>
      <c r="H282" s="4" t="s">
        <v>12</v>
      </c>
      <c r="I282" s="4" t="s">
        <v>13</v>
      </c>
      <c r="J282" s="4" t="s">
        <v>14</v>
      </c>
      <c r="K282" s="4" t="s">
        <v>15</v>
      </c>
    </row>
    <row r="283" spans="1:17" x14ac:dyDescent="0.25">
      <c r="G283" s="2">
        <v>1</v>
      </c>
      <c r="H283" s="2" t="s">
        <v>246</v>
      </c>
      <c r="I283" s="2" t="s">
        <v>367</v>
      </c>
      <c r="J283" s="2" t="s">
        <v>45</v>
      </c>
      <c r="K283" s="2">
        <v>18</v>
      </c>
    </row>
    <row r="284" spans="1:17" ht="15.75" x14ac:dyDescent="0.25">
      <c r="A284" s="6" t="s">
        <v>368</v>
      </c>
      <c r="G284" s="2">
        <v>2</v>
      </c>
      <c r="H284" s="2" t="s">
        <v>369</v>
      </c>
      <c r="I284" s="2" t="s">
        <v>370</v>
      </c>
      <c r="J284" s="2" t="s">
        <v>167</v>
      </c>
      <c r="K284" s="2">
        <v>16</v>
      </c>
      <c r="M284" s="6" t="s">
        <v>382</v>
      </c>
    </row>
    <row r="285" spans="1:17" x14ac:dyDescent="0.25">
      <c r="A285" s="4" t="s">
        <v>11</v>
      </c>
      <c r="B285" s="4" t="s">
        <v>12</v>
      </c>
      <c r="C285" s="4" t="s">
        <v>13</v>
      </c>
      <c r="D285" s="4" t="s">
        <v>14</v>
      </c>
      <c r="E285" s="4" t="s">
        <v>15</v>
      </c>
      <c r="G285" s="2">
        <v>3</v>
      </c>
      <c r="H285" s="2" t="s">
        <v>246</v>
      </c>
      <c r="I285" s="2" t="s">
        <v>371</v>
      </c>
      <c r="J285" s="2" t="s">
        <v>306</v>
      </c>
      <c r="K285" s="2">
        <v>14</v>
      </c>
      <c r="M285" s="4" t="s">
        <v>11</v>
      </c>
      <c r="N285" s="4" t="s">
        <v>12</v>
      </c>
      <c r="O285" s="4" t="s">
        <v>13</v>
      </c>
      <c r="P285" s="4" t="s">
        <v>14</v>
      </c>
      <c r="Q285" s="4" t="s">
        <v>15</v>
      </c>
    </row>
    <row r="286" spans="1:17" x14ac:dyDescent="0.25">
      <c r="A286" s="2">
        <v>1</v>
      </c>
      <c r="B286" s="2" t="s">
        <v>222</v>
      </c>
      <c r="C286" s="2" t="s">
        <v>372</v>
      </c>
      <c r="D286" s="2" t="s">
        <v>45</v>
      </c>
      <c r="E286" s="2">
        <v>18</v>
      </c>
      <c r="G286" s="2">
        <v>3</v>
      </c>
      <c r="H286" s="2" t="s">
        <v>373</v>
      </c>
      <c r="I286" s="2" t="s">
        <v>374</v>
      </c>
      <c r="J286" s="2" t="s">
        <v>306</v>
      </c>
      <c r="K286" s="2">
        <v>14</v>
      </c>
      <c r="M286" s="2">
        <v>1</v>
      </c>
      <c r="N286" s="2" t="s">
        <v>138</v>
      </c>
      <c r="O286" s="2" t="s">
        <v>139</v>
      </c>
      <c r="P286" s="2" t="s">
        <v>140</v>
      </c>
      <c r="Q286" s="2">
        <v>18</v>
      </c>
    </row>
    <row r="287" spans="1:17" x14ac:dyDescent="0.25">
      <c r="A287" s="2">
        <v>2</v>
      </c>
      <c r="B287" s="2" t="s">
        <v>16</v>
      </c>
      <c r="C287" s="2" t="s">
        <v>123</v>
      </c>
      <c r="D287" s="2" t="s">
        <v>77</v>
      </c>
      <c r="E287" s="2">
        <v>16</v>
      </c>
      <c r="G287" s="2">
        <v>5</v>
      </c>
      <c r="H287" s="2" t="s">
        <v>62</v>
      </c>
      <c r="I287" s="2" t="s">
        <v>274</v>
      </c>
      <c r="J287" s="2" t="s">
        <v>35</v>
      </c>
      <c r="K287" s="2">
        <v>10</v>
      </c>
      <c r="M287" s="2">
        <v>2</v>
      </c>
      <c r="N287" s="2" t="s">
        <v>146</v>
      </c>
      <c r="O287" s="2" t="s">
        <v>384</v>
      </c>
      <c r="P287" s="2" t="s">
        <v>21</v>
      </c>
      <c r="Q287" s="2">
        <v>16</v>
      </c>
    </row>
    <row r="288" spans="1:17" x14ac:dyDescent="0.25">
      <c r="A288" s="2">
        <v>3</v>
      </c>
      <c r="B288" s="2" t="s">
        <v>119</v>
      </c>
      <c r="C288" s="2" t="s">
        <v>127</v>
      </c>
      <c r="D288" s="2" t="s">
        <v>21</v>
      </c>
      <c r="E288" s="2">
        <v>14</v>
      </c>
      <c r="G288" s="2">
        <v>5</v>
      </c>
      <c r="H288" s="2" t="s">
        <v>129</v>
      </c>
      <c r="I288" s="2" t="s">
        <v>375</v>
      </c>
      <c r="J288" s="2" t="s">
        <v>35</v>
      </c>
      <c r="K288" s="2">
        <v>10</v>
      </c>
      <c r="M288" s="2">
        <v>3</v>
      </c>
      <c r="N288" s="2" t="s">
        <v>135</v>
      </c>
      <c r="O288" s="2" t="s">
        <v>136</v>
      </c>
      <c r="P288" s="2" t="s">
        <v>21</v>
      </c>
      <c r="Q288" s="2">
        <v>14</v>
      </c>
    </row>
    <row r="289" spans="1:17" x14ac:dyDescent="0.25">
      <c r="A289" s="2">
        <v>3</v>
      </c>
      <c r="B289" s="2" t="s">
        <v>246</v>
      </c>
      <c r="C289" s="2" t="s">
        <v>365</v>
      </c>
      <c r="D289" s="2" t="s">
        <v>298</v>
      </c>
      <c r="E289" s="2">
        <v>14</v>
      </c>
    </row>
    <row r="291" spans="1:17" ht="15.75" x14ac:dyDescent="0.25">
      <c r="G291" s="6" t="s">
        <v>376</v>
      </c>
      <c r="M291" s="6" t="s">
        <v>584</v>
      </c>
    </row>
    <row r="292" spans="1:17" ht="15.75" x14ac:dyDescent="0.25">
      <c r="A292" s="6" t="s">
        <v>377</v>
      </c>
      <c r="G292" s="4" t="s">
        <v>11</v>
      </c>
      <c r="H292" s="4" t="s">
        <v>12</v>
      </c>
      <c r="I292" s="4" t="s">
        <v>13</v>
      </c>
      <c r="J292" s="4" t="s">
        <v>14</v>
      </c>
      <c r="K292" s="4" t="s">
        <v>15</v>
      </c>
      <c r="M292" s="4" t="s">
        <v>11</v>
      </c>
      <c r="N292" s="4" t="s">
        <v>12</v>
      </c>
      <c r="O292" s="4" t="s">
        <v>13</v>
      </c>
      <c r="P292" s="4" t="s">
        <v>14</v>
      </c>
      <c r="Q292" s="4" t="s">
        <v>15</v>
      </c>
    </row>
    <row r="293" spans="1:17" x14ac:dyDescent="0.25">
      <c r="A293" s="4" t="s">
        <v>11</v>
      </c>
      <c r="B293" s="4" t="s">
        <v>12</v>
      </c>
      <c r="C293" s="4" t="s">
        <v>13</v>
      </c>
      <c r="D293" s="4" t="s">
        <v>14</v>
      </c>
      <c r="E293" s="4" t="s">
        <v>15</v>
      </c>
      <c r="G293" s="2">
        <v>1</v>
      </c>
      <c r="H293" s="2" t="s">
        <v>378</v>
      </c>
      <c r="I293" s="2" t="s">
        <v>379</v>
      </c>
      <c r="J293" s="2" t="s">
        <v>33</v>
      </c>
      <c r="K293" s="2">
        <v>18</v>
      </c>
      <c r="M293" s="2">
        <v>1</v>
      </c>
      <c r="N293" s="2" t="s">
        <v>113</v>
      </c>
      <c r="O293" s="2" t="s">
        <v>154</v>
      </c>
      <c r="P293" s="2" t="s">
        <v>21</v>
      </c>
      <c r="Q293" s="2">
        <v>18</v>
      </c>
    </row>
    <row r="294" spans="1:17" x14ac:dyDescent="0.25">
      <c r="A294" s="2">
        <v>1</v>
      </c>
      <c r="B294" s="2" t="s">
        <v>359</v>
      </c>
      <c r="C294" s="2" t="s">
        <v>247</v>
      </c>
      <c r="D294" s="2" t="s">
        <v>140</v>
      </c>
      <c r="E294" s="2">
        <v>18</v>
      </c>
      <c r="G294" s="2">
        <v>2</v>
      </c>
      <c r="H294" s="2" t="s">
        <v>71</v>
      </c>
      <c r="I294" s="2" t="s">
        <v>269</v>
      </c>
      <c r="J294" s="2" t="s">
        <v>87</v>
      </c>
      <c r="K294" s="2">
        <v>16</v>
      </c>
      <c r="M294" s="2">
        <v>2</v>
      </c>
      <c r="N294" s="2" t="s">
        <v>113</v>
      </c>
      <c r="O294" s="2" t="s">
        <v>114</v>
      </c>
      <c r="P294" s="2" t="s">
        <v>45</v>
      </c>
      <c r="Q294" s="2">
        <v>16</v>
      </c>
    </row>
    <row r="295" spans="1:17" x14ac:dyDescent="0.25">
      <c r="A295" s="2">
        <v>2</v>
      </c>
      <c r="B295" s="2" t="s">
        <v>124</v>
      </c>
      <c r="C295" s="2" t="s">
        <v>125</v>
      </c>
      <c r="D295" s="2" t="s">
        <v>77</v>
      </c>
      <c r="E295" s="2">
        <v>16</v>
      </c>
      <c r="G295" s="2">
        <v>3</v>
      </c>
      <c r="H295" s="2" t="s">
        <v>380</v>
      </c>
      <c r="I295" s="2" t="s">
        <v>381</v>
      </c>
      <c r="J295" s="2" t="s">
        <v>162</v>
      </c>
      <c r="K295" s="2">
        <v>14</v>
      </c>
      <c r="M295" s="2">
        <v>3</v>
      </c>
      <c r="N295" s="2" t="s">
        <v>146</v>
      </c>
      <c r="O295" s="2" t="s">
        <v>147</v>
      </c>
      <c r="P295" s="2" t="s">
        <v>140</v>
      </c>
      <c r="Q295" s="2">
        <v>14</v>
      </c>
    </row>
    <row r="296" spans="1:17" x14ac:dyDescent="0.25">
      <c r="A296" s="2">
        <v>3</v>
      </c>
      <c r="B296" s="2" t="s">
        <v>115</v>
      </c>
      <c r="C296" s="2" t="s">
        <v>116</v>
      </c>
      <c r="D296" s="2" t="s">
        <v>45</v>
      </c>
      <c r="E296" s="2">
        <v>14</v>
      </c>
      <c r="G296" s="2">
        <v>3</v>
      </c>
      <c r="H296" s="2" t="s">
        <v>16</v>
      </c>
      <c r="I296" s="2" t="s">
        <v>34</v>
      </c>
      <c r="J296" s="2" t="s">
        <v>35</v>
      </c>
      <c r="K296" s="2">
        <v>14</v>
      </c>
      <c r="M296" s="2">
        <v>3</v>
      </c>
      <c r="N296" s="2" t="s">
        <v>253</v>
      </c>
      <c r="O296" s="2" t="s">
        <v>585</v>
      </c>
      <c r="P296" s="2" t="s">
        <v>77</v>
      </c>
      <c r="Q296" s="2">
        <v>14</v>
      </c>
    </row>
    <row r="297" spans="1:17" x14ac:dyDescent="0.25">
      <c r="A297" s="2">
        <v>3</v>
      </c>
      <c r="B297" s="2" t="s">
        <v>19</v>
      </c>
      <c r="C297" s="2" t="s">
        <v>101</v>
      </c>
      <c r="D297" s="2" t="s">
        <v>45</v>
      </c>
      <c r="E297" s="2">
        <v>14</v>
      </c>
    </row>
    <row r="298" spans="1:17" x14ac:dyDescent="0.25">
      <c r="A298" s="2">
        <v>5</v>
      </c>
      <c r="B298" s="2" t="s">
        <v>129</v>
      </c>
      <c r="C298" s="2" t="s">
        <v>130</v>
      </c>
      <c r="D298" s="2" t="s">
        <v>45</v>
      </c>
      <c r="E298" s="2">
        <v>10</v>
      </c>
    </row>
    <row r="299" spans="1:17" ht="15.75" x14ac:dyDescent="0.25">
      <c r="A299" s="2">
        <v>5</v>
      </c>
      <c r="B299" s="2" t="s">
        <v>119</v>
      </c>
      <c r="C299" s="2" t="s">
        <v>120</v>
      </c>
      <c r="D299" s="2" t="s">
        <v>45</v>
      </c>
      <c r="E299" s="2">
        <v>10</v>
      </c>
      <c r="G299" s="6" t="s">
        <v>382</v>
      </c>
      <c r="M299" s="6" t="s">
        <v>586</v>
      </c>
    </row>
    <row r="300" spans="1:17" x14ac:dyDescent="0.25">
      <c r="G300" s="4" t="s">
        <v>11</v>
      </c>
      <c r="H300" s="4" t="s">
        <v>12</v>
      </c>
      <c r="I300" s="4" t="s">
        <v>13</v>
      </c>
      <c r="J300" s="4" t="s">
        <v>14</v>
      </c>
      <c r="K300" s="4" t="s">
        <v>15</v>
      </c>
      <c r="M300" s="4" t="s">
        <v>11</v>
      </c>
      <c r="N300" s="4" t="s">
        <v>12</v>
      </c>
      <c r="O300" s="4" t="s">
        <v>13</v>
      </c>
      <c r="P300" s="4" t="s">
        <v>14</v>
      </c>
      <c r="Q300" s="4" t="s">
        <v>15</v>
      </c>
    </row>
    <row r="301" spans="1:17" x14ac:dyDescent="0.25">
      <c r="G301" s="2">
        <v>1</v>
      </c>
      <c r="H301" s="2" t="s">
        <v>138</v>
      </c>
      <c r="I301" s="2" t="s">
        <v>139</v>
      </c>
      <c r="J301" s="2" t="s">
        <v>140</v>
      </c>
      <c r="K301" s="2">
        <v>18</v>
      </c>
      <c r="M301" s="2">
        <v>1</v>
      </c>
      <c r="N301" s="2" t="s">
        <v>121</v>
      </c>
      <c r="O301" s="2" t="s">
        <v>122</v>
      </c>
      <c r="P301" s="2" t="s">
        <v>35</v>
      </c>
      <c r="Q301" s="2">
        <v>18</v>
      </c>
    </row>
    <row r="302" spans="1:17" ht="15.75" x14ac:dyDescent="0.25">
      <c r="A302" s="6" t="s">
        <v>383</v>
      </c>
      <c r="G302" s="2">
        <v>2</v>
      </c>
      <c r="H302" s="2" t="s">
        <v>146</v>
      </c>
      <c r="I302" s="2" t="s">
        <v>384</v>
      </c>
      <c r="J302" s="2" t="s">
        <v>21</v>
      </c>
      <c r="K302" s="2">
        <v>16</v>
      </c>
      <c r="M302" s="2">
        <v>2</v>
      </c>
      <c r="N302" s="2" t="s">
        <v>150</v>
      </c>
      <c r="O302" s="2" t="s">
        <v>151</v>
      </c>
      <c r="P302" s="2" t="s">
        <v>35</v>
      </c>
      <c r="Q302" s="2">
        <v>16</v>
      </c>
    </row>
    <row r="303" spans="1:17" x14ac:dyDescent="0.25">
      <c r="A303" s="4" t="s">
        <v>11</v>
      </c>
      <c r="B303" s="4" t="s">
        <v>12</v>
      </c>
      <c r="C303" s="4" t="s">
        <v>13</v>
      </c>
      <c r="D303" s="4" t="s">
        <v>14</v>
      </c>
      <c r="E303" s="4" t="s">
        <v>15</v>
      </c>
      <c r="G303" s="2">
        <v>3</v>
      </c>
      <c r="H303" s="2" t="s">
        <v>135</v>
      </c>
      <c r="I303" s="2" t="s">
        <v>136</v>
      </c>
      <c r="J303" s="2" t="s">
        <v>21</v>
      </c>
      <c r="K303" s="2">
        <v>14</v>
      </c>
      <c r="M303" s="2">
        <v>3</v>
      </c>
      <c r="N303" s="2" t="s">
        <v>285</v>
      </c>
      <c r="O303" s="2" t="s">
        <v>286</v>
      </c>
      <c r="P303" s="2" t="s">
        <v>77</v>
      </c>
      <c r="Q303" s="2">
        <v>14</v>
      </c>
    </row>
    <row r="304" spans="1:17" x14ac:dyDescent="0.25">
      <c r="A304" s="2">
        <v>1</v>
      </c>
      <c r="B304" s="2" t="s">
        <v>129</v>
      </c>
      <c r="C304" s="2" t="s">
        <v>375</v>
      </c>
      <c r="D304" s="2" t="s">
        <v>35</v>
      </c>
      <c r="E304" s="2">
        <v>18</v>
      </c>
      <c r="M304" s="2">
        <v>3</v>
      </c>
      <c r="N304" s="2" t="s">
        <v>121</v>
      </c>
      <c r="O304" s="2" t="s">
        <v>141</v>
      </c>
      <c r="P304" s="2" t="s">
        <v>103</v>
      </c>
      <c r="Q304" s="2">
        <v>14</v>
      </c>
    </row>
    <row r="305" spans="1:17" x14ac:dyDescent="0.25">
      <c r="A305" s="2">
        <v>2</v>
      </c>
      <c r="B305" s="2" t="s">
        <v>38</v>
      </c>
      <c r="C305" s="2" t="s">
        <v>385</v>
      </c>
      <c r="D305" s="2" t="s">
        <v>35</v>
      </c>
      <c r="E305" s="2">
        <v>16</v>
      </c>
      <c r="M305" s="2">
        <v>5</v>
      </c>
      <c r="N305" s="2" t="s">
        <v>351</v>
      </c>
      <c r="O305" s="2" t="s">
        <v>352</v>
      </c>
      <c r="P305" s="2" t="s">
        <v>140</v>
      </c>
      <c r="Q305" s="2">
        <v>10</v>
      </c>
    </row>
    <row r="306" spans="1:17" ht="15.75" x14ac:dyDescent="0.25">
      <c r="A306" s="2">
        <v>3</v>
      </c>
      <c r="B306" s="2" t="s">
        <v>246</v>
      </c>
      <c r="C306" s="2" t="s">
        <v>371</v>
      </c>
      <c r="D306" s="2" t="s">
        <v>306</v>
      </c>
      <c r="E306" s="2">
        <v>14</v>
      </c>
      <c r="G306" s="6" t="s">
        <v>386</v>
      </c>
    </row>
    <row r="307" spans="1:17" x14ac:dyDescent="0.25">
      <c r="G307" s="4" t="s">
        <v>11</v>
      </c>
      <c r="H307" s="4" t="s">
        <v>12</v>
      </c>
      <c r="I307" s="4" t="s">
        <v>13</v>
      </c>
      <c r="J307" s="4" t="s">
        <v>14</v>
      </c>
      <c r="K307" s="4" t="s">
        <v>15</v>
      </c>
    </row>
    <row r="308" spans="1:17" ht="15.75" x14ac:dyDescent="0.25">
      <c r="G308" s="2">
        <v>1</v>
      </c>
      <c r="H308" s="2" t="s">
        <v>53</v>
      </c>
      <c r="I308" s="2" t="s">
        <v>112</v>
      </c>
      <c r="J308" s="2" t="s">
        <v>87</v>
      </c>
      <c r="K308" s="2">
        <v>18</v>
      </c>
      <c r="M308" s="6" t="s">
        <v>587</v>
      </c>
    </row>
    <row r="309" spans="1:17" ht="15.75" x14ac:dyDescent="0.25">
      <c r="A309" s="6" t="s">
        <v>387</v>
      </c>
      <c r="G309" s="2">
        <v>2</v>
      </c>
      <c r="H309" s="2" t="s">
        <v>117</v>
      </c>
      <c r="I309" s="2" t="s">
        <v>118</v>
      </c>
      <c r="J309" s="2" t="s">
        <v>87</v>
      </c>
      <c r="K309" s="2">
        <v>16</v>
      </c>
      <c r="M309" s="4" t="s">
        <v>11</v>
      </c>
      <c r="N309" s="4" t="s">
        <v>12</v>
      </c>
      <c r="O309" s="4" t="s">
        <v>13</v>
      </c>
      <c r="P309" s="4" t="s">
        <v>14</v>
      </c>
      <c r="Q309" s="4" t="s">
        <v>15</v>
      </c>
    </row>
    <row r="310" spans="1:17" x14ac:dyDescent="0.25">
      <c r="A310" s="4" t="s">
        <v>11</v>
      </c>
      <c r="B310" s="4" t="s">
        <v>12</v>
      </c>
      <c r="C310" s="4" t="s">
        <v>13</v>
      </c>
      <c r="D310" s="4" t="s">
        <v>14</v>
      </c>
      <c r="E310" s="4" t="s">
        <v>15</v>
      </c>
      <c r="G310" s="2">
        <v>3</v>
      </c>
      <c r="H310" s="2" t="s">
        <v>121</v>
      </c>
      <c r="I310" s="2" t="s">
        <v>145</v>
      </c>
      <c r="J310" s="2" t="s">
        <v>87</v>
      </c>
      <c r="K310" s="2">
        <v>14</v>
      </c>
      <c r="M310" s="2">
        <v>1</v>
      </c>
      <c r="N310" s="2" t="s">
        <v>83</v>
      </c>
      <c r="O310" s="2" t="s">
        <v>133</v>
      </c>
      <c r="P310" s="2" t="s">
        <v>45</v>
      </c>
      <c r="Q310" s="2">
        <v>18</v>
      </c>
    </row>
    <row r="311" spans="1:17" x14ac:dyDescent="0.25">
      <c r="A311" s="2">
        <v>1</v>
      </c>
      <c r="B311" s="2" t="s">
        <v>138</v>
      </c>
      <c r="C311" s="2" t="s">
        <v>139</v>
      </c>
      <c r="D311" s="2" t="s">
        <v>140</v>
      </c>
      <c r="E311" s="2">
        <v>18</v>
      </c>
      <c r="G311" s="2">
        <v>3</v>
      </c>
      <c r="H311" s="2" t="s">
        <v>113</v>
      </c>
      <c r="I311" s="2" t="s">
        <v>114</v>
      </c>
      <c r="J311" s="2" t="s">
        <v>45</v>
      </c>
      <c r="K311" s="2">
        <v>14</v>
      </c>
    </row>
    <row r="312" spans="1:17" x14ac:dyDescent="0.25">
      <c r="A312" s="2">
        <v>2</v>
      </c>
      <c r="B312" s="2" t="s">
        <v>135</v>
      </c>
      <c r="C312" s="2" t="s">
        <v>136</v>
      </c>
      <c r="D312" s="2" t="s">
        <v>21</v>
      </c>
      <c r="E312" s="2">
        <v>16</v>
      </c>
      <c r="G312" s="2">
        <v>5</v>
      </c>
      <c r="H312" s="2" t="s">
        <v>146</v>
      </c>
      <c r="I312" s="2" t="s">
        <v>147</v>
      </c>
      <c r="J312" s="2" t="s">
        <v>140</v>
      </c>
      <c r="K312" s="2">
        <v>10</v>
      </c>
    </row>
    <row r="313" spans="1:17" ht="15.75" x14ac:dyDescent="0.25">
      <c r="G313" s="2">
        <v>5</v>
      </c>
      <c r="H313" s="2" t="s">
        <v>388</v>
      </c>
      <c r="I313" s="2" t="s">
        <v>389</v>
      </c>
      <c r="J313" s="2" t="s">
        <v>318</v>
      </c>
      <c r="K313" s="2">
        <v>10</v>
      </c>
      <c r="M313" s="6" t="s">
        <v>588</v>
      </c>
    </row>
    <row r="314" spans="1:17" x14ac:dyDescent="0.25">
      <c r="M314" s="4" t="s">
        <v>11</v>
      </c>
      <c r="N314" s="4" t="s">
        <v>12</v>
      </c>
      <c r="O314" s="4" t="s">
        <v>13</v>
      </c>
      <c r="P314" s="4" t="s">
        <v>14</v>
      </c>
      <c r="Q314" s="4" t="s">
        <v>15</v>
      </c>
    </row>
    <row r="315" spans="1:17" ht="15.75" x14ac:dyDescent="0.25">
      <c r="A315" s="6" t="s">
        <v>390</v>
      </c>
      <c r="M315" s="2">
        <v>1</v>
      </c>
      <c r="N315" s="2" t="s">
        <v>131</v>
      </c>
      <c r="O315" s="2" t="s">
        <v>132</v>
      </c>
      <c r="P315" s="2" t="s">
        <v>45</v>
      </c>
      <c r="Q315" s="2">
        <v>18</v>
      </c>
    </row>
    <row r="316" spans="1:17" ht="15.75" x14ac:dyDescent="0.25">
      <c r="A316" s="4" t="s">
        <v>11</v>
      </c>
      <c r="B316" s="4" t="s">
        <v>12</v>
      </c>
      <c r="C316" s="4" t="s">
        <v>13</v>
      </c>
      <c r="D316" s="4" t="s">
        <v>14</v>
      </c>
      <c r="E316" s="4" t="s">
        <v>15</v>
      </c>
      <c r="G316" s="6" t="s">
        <v>391</v>
      </c>
      <c r="M316" s="2">
        <v>2</v>
      </c>
      <c r="N316" s="2" t="s">
        <v>129</v>
      </c>
      <c r="O316" s="2" t="s">
        <v>76</v>
      </c>
      <c r="P316" s="2" t="s">
        <v>77</v>
      </c>
      <c r="Q316" s="2">
        <v>16</v>
      </c>
    </row>
    <row r="317" spans="1:17" x14ac:dyDescent="0.25">
      <c r="A317" s="2">
        <v>1</v>
      </c>
      <c r="B317" s="2" t="s">
        <v>113</v>
      </c>
      <c r="C317" s="2" t="s">
        <v>154</v>
      </c>
      <c r="D317" s="2" t="s">
        <v>21</v>
      </c>
      <c r="E317" s="2">
        <v>18</v>
      </c>
      <c r="G317" s="4" t="s">
        <v>11</v>
      </c>
      <c r="H317" s="4" t="s">
        <v>12</v>
      </c>
      <c r="I317" s="4" t="s">
        <v>13</v>
      </c>
      <c r="J317" s="4" t="s">
        <v>14</v>
      </c>
      <c r="K317" s="4" t="s">
        <v>15</v>
      </c>
    </row>
    <row r="318" spans="1:17" x14ac:dyDescent="0.25">
      <c r="A318" s="2">
        <v>2</v>
      </c>
      <c r="B318" s="2" t="s">
        <v>146</v>
      </c>
      <c r="C318" s="2" t="s">
        <v>147</v>
      </c>
      <c r="D318" s="2" t="s">
        <v>140</v>
      </c>
      <c r="E318" s="2">
        <v>16</v>
      </c>
      <c r="G318" s="2">
        <v>1</v>
      </c>
      <c r="H318" s="2" t="s">
        <v>121</v>
      </c>
      <c r="I318" s="2" t="s">
        <v>122</v>
      </c>
      <c r="J318" s="2" t="s">
        <v>35</v>
      </c>
      <c r="K318" s="2">
        <v>18</v>
      </c>
    </row>
    <row r="319" spans="1:17" ht="15.75" x14ac:dyDescent="0.25">
      <c r="A319" s="2">
        <v>3</v>
      </c>
      <c r="B319" s="2" t="s">
        <v>202</v>
      </c>
      <c r="C319" s="2" t="s">
        <v>392</v>
      </c>
      <c r="D319" s="2" t="s">
        <v>35</v>
      </c>
      <c r="E319" s="2">
        <v>14</v>
      </c>
      <c r="G319" s="2">
        <v>2</v>
      </c>
      <c r="H319" s="2" t="s">
        <v>150</v>
      </c>
      <c r="I319" s="2" t="s">
        <v>151</v>
      </c>
      <c r="J319" s="2" t="s">
        <v>35</v>
      </c>
      <c r="K319" s="2">
        <v>16</v>
      </c>
      <c r="M319" s="6" t="s">
        <v>589</v>
      </c>
    </row>
    <row r="320" spans="1:17" x14ac:dyDescent="0.25">
      <c r="A320" s="2">
        <v>3</v>
      </c>
      <c r="B320" s="2" t="s">
        <v>113</v>
      </c>
      <c r="C320" s="2" t="s">
        <v>114</v>
      </c>
      <c r="D320" s="2" t="s">
        <v>45</v>
      </c>
      <c r="E320" s="2">
        <v>14</v>
      </c>
      <c r="G320" s="2">
        <v>3</v>
      </c>
      <c r="H320" s="2" t="s">
        <v>121</v>
      </c>
      <c r="I320" s="2" t="s">
        <v>141</v>
      </c>
      <c r="J320" s="2" t="s">
        <v>103</v>
      </c>
      <c r="K320" s="2">
        <v>14</v>
      </c>
      <c r="M320" s="4" t="s">
        <v>11</v>
      </c>
      <c r="N320" s="4" t="s">
        <v>12</v>
      </c>
      <c r="O320" s="4" t="s">
        <v>13</v>
      </c>
      <c r="P320" s="4" t="s">
        <v>14</v>
      </c>
      <c r="Q320" s="4" t="s">
        <v>15</v>
      </c>
    </row>
    <row r="321" spans="1:17" x14ac:dyDescent="0.25">
      <c r="A321" s="2">
        <v>5</v>
      </c>
      <c r="B321" s="2" t="s">
        <v>121</v>
      </c>
      <c r="C321" s="2" t="s">
        <v>393</v>
      </c>
      <c r="D321" s="2" t="s">
        <v>21</v>
      </c>
      <c r="E321" s="2">
        <v>10</v>
      </c>
      <c r="M321" s="2">
        <v>1</v>
      </c>
      <c r="N321" s="2" t="s">
        <v>22</v>
      </c>
      <c r="O321" s="2" t="s">
        <v>170</v>
      </c>
      <c r="P321" s="2" t="s">
        <v>45</v>
      </c>
      <c r="Q321" s="2">
        <v>18</v>
      </c>
    </row>
    <row r="323" spans="1:17" ht="15.75" x14ac:dyDescent="0.25">
      <c r="G323" s="6" t="s">
        <v>394</v>
      </c>
    </row>
    <row r="324" spans="1:17" ht="15.75" x14ac:dyDescent="0.25">
      <c r="A324" s="6" t="s">
        <v>395</v>
      </c>
      <c r="G324" s="4" t="s">
        <v>11</v>
      </c>
      <c r="H324" s="4" t="s">
        <v>12</v>
      </c>
      <c r="I324" s="4" t="s">
        <v>13</v>
      </c>
      <c r="J324" s="4" t="s">
        <v>14</v>
      </c>
      <c r="K324" s="4" t="s">
        <v>15</v>
      </c>
      <c r="M324" s="6" t="s">
        <v>590</v>
      </c>
    </row>
    <row r="325" spans="1:17" x14ac:dyDescent="0.25">
      <c r="A325" s="4" t="s">
        <v>11</v>
      </c>
      <c r="B325" s="4" t="s">
        <v>12</v>
      </c>
      <c r="C325" s="4" t="s">
        <v>13</v>
      </c>
      <c r="D325" s="4" t="s">
        <v>14</v>
      </c>
      <c r="E325" s="4" t="s">
        <v>15</v>
      </c>
      <c r="G325" s="2">
        <v>1</v>
      </c>
      <c r="H325" s="2" t="s">
        <v>165</v>
      </c>
      <c r="I325" s="2" t="s">
        <v>166</v>
      </c>
      <c r="J325" s="2" t="s">
        <v>167</v>
      </c>
      <c r="K325" s="2">
        <v>18</v>
      </c>
      <c r="M325" s="4" t="s">
        <v>11</v>
      </c>
      <c r="N325" s="4" t="s">
        <v>12</v>
      </c>
      <c r="O325" s="4" t="s">
        <v>13</v>
      </c>
      <c r="P325" s="4" t="s">
        <v>14</v>
      </c>
      <c r="Q325" s="4" t="s">
        <v>15</v>
      </c>
    </row>
    <row r="326" spans="1:17" x14ac:dyDescent="0.25">
      <c r="A326" s="2">
        <v>1</v>
      </c>
      <c r="B326" s="2" t="s">
        <v>121</v>
      </c>
      <c r="C326" s="2" t="s">
        <v>122</v>
      </c>
      <c r="D326" s="2" t="s">
        <v>35</v>
      </c>
      <c r="E326" s="2">
        <v>18</v>
      </c>
      <c r="M326" s="2">
        <v>1</v>
      </c>
      <c r="N326" s="2" t="s">
        <v>47</v>
      </c>
      <c r="O326" s="2" t="s">
        <v>172</v>
      </c>
      <c r="P326" s="2" t="s">
        <v>45</v>
      </c>
      <c r="Q326" s="2">
        <v>18</v>
      </c>
    </row>
    <row r="327" spans="1:17" x14ac:dyDescent="0.25">
      <c r="A327" s="2">
        <v>2</v>
      </c>
      <c r="B327" s="2" t="s">
        <v>150</v>
      </c>
      <c r="C327" s="2" t="s">
        <v>151</v>
      </c>
      <c r="D327" s="2" t="s">
        <v>35</v>
      </c>
      <c r="E327" s="2">
        <v>16</v>
      </c>
      <c r="M327" s="2">
        <v>2</v>
      </c>
      <c r="N327" s="2" t="s">
        <v>168</v>
      </c>
      <c r="O327" s="2" t="s">
        <v>169</v>
      </c>
      <c r="P327" s="2" t="s">
        <v>45</v>
      </c>
      <c r="Q327" s="2">
        <v>16</v>
      </c>
    </row>
    <row r="328" spans="1:17" ht="15.75" x14ac:dyDescent="0.25">
      <c r="A328" s="2">
        <v>3</v>
      </c>
      <c r="B328" s="2" t="s">
        <v>351</v>
      </c>
      <c r="C328" s="2" t="s">
        <v>352</v>
      </c>
      <c r="D328" s="2" t="s">
        <v>140</v>
      </c>
      <c r="E328" s="2">
        <v>14</v>
      </c>
      <c r="G328" s="6" t="s">
        <v>396</v>
      </c>
      <c r="M328" s="2">
        <v>3</v>
      </c>
      <c r="N328" s="2" t="s">
        <v>173</v>
      </c>
      <c r="O328" s="2" t="s">
        <v>174</v>
      </c>
      <c r="P328" s="2" t="s">
        <v>77</v>
      </c>
      <c r="Q328" s="2">
        <v>14</v>
      </c>
    </row>
    <row r="329" spans="1:17" x14ac:dyDescent="0.25">
      <c r="G329" s="4" t="s">
        <v>11</v>
      </c>
      <c r="H329" s="4" t="s">
        <v>12</v>
      </c>
      <c r="I329" s="4" t="s">
        <v>13</v>
      </c>
      <c r="J329" s="4" t="s">
        <v>14</v>
      </c>
      <c r="K329" s="4" t="s">
        <v>15</v>
      </c>
      <c r="M329" s="2">
        <v>3</v>
      </c>
      <c r="N329" s="2" t="s">
        <v>591</v>
      </c>
      <c r="O329" s="2" t="s">
        <v>301</v>
      </c>
      <c r="P329" s="2" t="s">
        <v>35</v>
      </c>
      <c r="Q329" s="2">
        <v>14</v>
      </c>
    </row>
    <row r="330" spans="1:17" x14ac:dyDescent="0.25">
      <c r="G330" s="2">
        <v>1</v>
      </c>
      <c r="H330" s="2" t="s">
        <v>158</v>
      </c>
      <c r="I330" s="2" t="s">
        <v>159</v>
      </c>
      <c r="J330" s="2" t="s">
        <v>77</v>
      </c>
      <c r="K330" s="2">
        <v>18</v>
      </c>
      <c r="M330" s="2">
        <v>5</v>
      </c>
      <c r="N330" s="2" t="s">
        <v>404</v>
      </c>
      <c r="O330" s="2" t="s">
        <v>405</v>
      </c>
      <c r="P330" s="2" t="s">
        <v>35</v>
      </c>
      <c r="Q330" s="2">
        <v>10</v>
      </c>
    </row>
    <row r="331" spans="1:17" ht="15.75" x14ac:dyDescent="0.25">
      <c r="A331" s="6" t="s">
        <v>397</v>
      </c>
      <c r="G331" s="2">
        <v>2</v>
      </c>
      <c r="H331" s="2" t="s">
        <v>131</v>
      </c>
      <c r="I331" s="2" t="s">
        <v>132</v>
      </c>
      <c r="J331" s="2" t="s">
        <v>45</v>
      </c>
      <c r="K331" s="2">
        <v>16</v>
      </c>
      <c r="M331" s="2">
        <v>5</v>
      </c>
      <c r="N331" s="2" t="s">
        <v>191</v>
      </c>
      <c r="O331" s="2" t="s">
        <v>592</v>
      </c>
      <c r="P331" s="2" t="s">
        <v>35</v>
      </c>
      <c r="Q331" s="2">
        <v>10</v>
      </c>
    </row>
    <row r="332" spans="1:17" x14ac:dyDescent="0.25">
      <c r="A332" s="4" t="s">
        <v>11</v>
      </c>
      <c r="B332" s="4" t="s">
        <v>12</v>
      </c>
      <c r="C332" s="4" t="s">
        <v>13</v>
      </c>
      <c r="D332" s="4" t="s">
        <v>14</v>
      </c>
      <c r="E332" s="4" t="s">
        <v>15</v>
      </c>
      <c r="G332" s="2">
        <v>3</v>
      </c>
      <c r="H332" s="2" t="s">
        <v>19</v>
      </c>
      <c r="I332" s="2" t="s">
        <v>96</v>
      </c>
      <c r="J332" s="2" t="s">
        <v>97</v>
      </c>
      <c r="K332" s="2">
        <v>14</v>
      </c>
    </row>
    <row r="333" spans="1:17" x14ac:dyDescent="0.25">
      <c r="A333" s="2">
        <v>1</v>
      </c>
      <c r="B333" s="2" t="s">
        <v>158</v>
      </c>
      <c r="C333" s="2" t="s">
        <v>159</v>
      </c>
      <c r="D333" s="2" t="s">
        <v>77</v>
      </c>
      <c r="E333" s="2">
        <v>18</v>
      </c>
      <c r="G333" s="2">
        <v>3</v>
      </c>
      <c r="H333" s="2" t="s">
        <v>398</v>
      </c>
      <c r="I333" s="2" t="s">
        <v>399</v>
      </c>
      <c r="J333" s="2" t="s">
        <v>97</v>
      </c>
      <c r="K333" s="2">
        <v>14</v>
      </c>
    </row>
    <row r="334" spans="1:17" ht="15.75" x14ac:dyDescent="0.25">
      <c r="A334" s="2">
        <v>2</v>
      </c>
      <c r="B334" s="2" t="s">
        <v>83</v>
      </c>
      <c r="C334" s="2" t="s">
        <v>133</v>
      </c>
      <c r="D334" s="2" t="s">
        <v>45</v>
      </c>
      <c r="E334" s="2">
        <v>16</v>
      </c>
      <c r="G334" s="2">
        <v>5</v>
      </c>
      <c r="H334" s="2" t="s">
        <v>83</v>
      </c>
      <c r="I334" s="2" t="s">
        <v>133</v>
      </c>
      <c r="J334" s="2" t="s">
        <v>45</v>
      </c>
      <c r="K334" s="2">
        <v>10</v>
      </c>
      <c r="M334" s="6" t="s">
        <v>593</v>
      </c>
    </row>
    <row r="335" spans="1:17" x14ac:dyDescent="0.25">
      <c r="G335" s="2">
        <v>5</v>
      </c>
      <c r="H335" s="2" t="s">
        <v>22</v>
      </c>
      <c r="I335" s="2" t="s">
        <v>170</v>
      </c>
      <c r="J335" s="2" t="s">
        <v>45</v>
      </c>
      <c r="K335" s="2">
        <v>10</v>
      </c>
      <c r="M335" s="4" t="s">
        <v>11</v>
      </c>
      <c r="N335" s="4" t="s">
        <v>12</v>
      </c>
      <c r="O335" s="4" t="s">
        <v>13</v>
      </c>
      <c r="P335" s="4" t="s">
        <v>14</v>
      </c>
      <c r="Q335" s="4" t="s">
        <v>15</v>
      </c>
    </row>
    <row r="336" spans="1:17" x14ac:dyDescent="0.25">
      <c r="M336" s="2">
        <v>1</v>
      </c>
      <c r="N336" s="2" t="s">
        <v>148</v>
      </c>
      <c r="O336" s="2" t="s">
        <v>149</v>
      </c>
      <c r="P336" s="2" t="s">
        <v>35</v>
      </c>
      <c r="Q336" s="2">
        <v>18</v>
      </c>
    </row>
    <row r="337" spans="1:17" ht="15.75" x14ac:dyDescent="0.25">
      <c r="A337" s="6" t="s">
        <v>400</v>
      </c>
      <c r="M337" s="2">
        <v>2</v>
      </c>
      <c r="N337" s="2" t="s">
        <v>78</v>
      </c>
      <c r="O337" s="2" t="s">
        <v>408</v>
      </c>
      <c r="P337" s="2" t="s">
        <v>77</v>
      </c>
      <c r="Q337" s="2">
        <v>16</v>
      </c>
    </row>
    <row r="338" spans="1:17" ht="15.75" x14ac:dyDescent="0.25">
      <c r="A338" s="4" t="s">
        <v>11</v>
      </c>
      <c r="B338" s="4" t="s">
        <v>12</v>
      </c>
      <c r="C338" s="4" t="s">
        <v>13</v>
      </c>
      <c r="D338" s="4" t="s">
        <v>14</v>
      </c>
      <c r="E338" s="4" t="s">
        <v>15</v>
      </c>
      <c r="G338" s="6" t="s">
        <v>401</v>
      </c>
      <c r="M338" s="2">
        <v>3</v>
      </c>
      <c r="N338" s="2" t="s">
        <v>204</v>
      </c>
      <c r="O338" s="2" t="s">
        <v>280</v>
      </c>
      <c r="P338" s="2" t="s">
        <v>77</v>
      </c>
      <c r="Q338" s="2">
        <v>14</v>
      </c>
    </row>
    <row r="339" spans="1:17" x14ac:dyDescent="0.25">
      <c r="A339" s="2">
        <v>1</v>
      </c>
      <c r="B339" s="2" t="s">
        <v>22</v>
      </c>
      <c r="C339" s="2" t="s">
        <v>170</v>
      </c>
      <c r="D339" s="2" t="s">
        <v>45</v>
      </c>
      <c r="E339" s="2">
        <v>18</v>
      </c>
      <c r="G339" s="4" t="s">
        <v>11</v>
      </c>
      <c r="H339" s="4" t="s">
        <v>12</v>
      </c>
      <c r="I339" s="4" t="s">
        <v>13</v>
      </c>
      <c r="J339" s="4" t="s">
        <v>14</v>
      </c>
      <c r="K339" s="4" t="s">
        <v>15</v>
      </c>
    </row>
    <row r="340" spans="1:17" x14ac:dyDescent="0.25">
      <c r="G340" s="2">
        <v>1</v>
      </c>
      <c r="H340" s="2" t="s">
        <v>47</v>
      </c>
      <c r="I340" s="2" t="s">
        <v>172</v>
      </c>
      <c r="J340" s="2" t="s">
        <v>45</v>
      </c>
      <c r="K340" s="2">
        <v>18</v>
      </c>
    </row>
    <row r="341" spans="1:17" ht="15.75" x14ac:dyDescent="0.25">
      <c r="G341" s="2">
        <v>2</v>
      </c>
      <c r="H341" s="2" t="s">
        <v>173</v>
      </c>
      <c r="I341" s="2" t="s">
        <v>174</v>
      </c>
      <c r="J341" s="2" t="s">
        <v>77</v>
      </c>
      <c r="K341" s="2">
        <v>16</v>
      </c>
      <c r="M341" s="6" t="s">
        <v>594</v>
      </c>
    </row>
    <row r="342" spans="1:17" ht="15.75" x14ac:dyDescent="0.25">
      <c r="A342" s="6" t="s">
        <v>402</v>
      </c>
      <c r="G342" s="2">
        <v>3</v>
      </c>
      <c r="H342" s="2" t="s">
        <v>75</v>
      </c>
      <c r="I342" s="2" t="s">
        <v>403</v>
      </c>
      <c r="J342" s="2" t="s">
        <v>45</v>
      </c>
      <c r="K342" s="2">
        <v>14</v>
      </c>
      <c r="M342" s="4" t="s">
        <v>11</v>
      </c>
      <c r="N342" s="4" t="s">
        <v>12</v>
      </c>
      <c r="O342" s="4" t="s">
        <v>13</v>
      </c>
      <c r="P342" s="4" t="s">
        <v>14</v>
      </c>
      <c r="Q342" s="4" t="s">
        <v>15</v>
      </c>
    </row>
    <row r="343" spans="1:17" x14ac:dyDescent="0.25">
      <c r="A343" s="4" t="s">
        <v>11</v>
      </c>
      <c r="B343" s="4" t="s">
        <v>12</v>
      </c>
      <c r="C343" s="4" t="s">
        <v>13</v>
      </c>
      <c r="D343" s="4" t="s">
        <v>14</v>
      </c>
      <c r="E343" s="4" t="s">
        <v>15</v>
      </c>
      <c r="G343" s="2">
        <v>3</v>
      </c>
      <c r="H343" s="2" t="s">
        <v>404</v>
      </c>
      <c r="I343" s="2" t="s">
        <v>405</v>
      </c>
      <c r="J343" s="2" t="s">
        <v>35</v>
      </c>
      <c r="K343" s="2">
        <v>14</v>
      </c>
      <c r="M343" s="2">
        <v>1</v>
      </c>
      <c r="N343" s="2" t="s">
        <v>185</v>
      </c>
      <c r="O343" s="2" t="s">
        <v>186</v>
      </c>
      <c r="P343" s="2" t="s">
        <v>140</v>
      </c>
      <c r="Q343" s="2">
        <v>18</v>
      </c>
    </row>
    <row r="344" spans="1:17" x14ac:dyDescent="0.25">
      <c r="A344" s="2">
        <v>1</v>
      </c>
      <c r="B344" s="2" t="s">
        <v>173</v>
      </c>
      <c r="C344" s="2" t="s">
        <v>174</v>
      </c>
      <c r="D344" s="2" t="s">
        <v>77</v>
      </c>
      <c r="E344" s="2">
        <v>18</v>
      </c>
      <c r="G344" s="2">
        <v>5</v>
      </c>
      <c r="H344" s="2" t="s">
        <v>16</v>
      </c>
      <c r="I344" s="2" t="s">
        <v>379</v>
      </c>
      <c r="J344" s="2" t="s">
        <v>33</v>
      </c>
      <c r="K344" s="2">
        <v>10</v>
      </c>
      <c r="M344" s="2">
        <v>2</v>
      </c>
      <c r="N344" s="2" t="s">
        <v>414</v>
      </c>
      <c r="O344" s="2" t="s">
        <v>188</v>
      </c>
      <c r="P344" s="2" t="s">
        <v>21</v>
      </c>
      <c r="Q344" s="2">
        <v>16</v>
      </c>
    </row>
    <row r="345" spans="1:17" x14ac:dyDescent="0.25">
      <c r="A345" s="2">
        <v>2</v>
      </c>
      <c r="B345" s="2" t="s">
        <v>404</v>
      </c>
      <c r="C345" s="2" t="s">
        <v>405</v>
      </c>
      <c r="D345" s="2" t="s">
        <v>35</v>
      </c>
      <c r="E345" s="2">
        <v>16</v>
      </c>
    </row>
    <row r="346" spans="1:17" x14ac:dyDescent="0.25">
      <c r="A346" s="2">
        <v>3</v>
      </c>
      <c r="B346" s="2" t="s">
        <v>47</v>
      </c>
      <c r="C346" s="2" t="s">
        <v>172</v>
      </c>
      <c r="D346" s="2" t="s">
        <v>45</v>
      </c>
      <c r="E346" s="2">
        <v>14</v>
      </c>
    </row>
    <row r="347" spans="1:17" ht="15.75" x14ac:dyDescent="0.25">
      <c r="A347" s="2">
        <v>3</v>
      </c>
      <c r="B347" s="2" t="s">
        <v>168</v>
      </c>
      <c r="C347" s="2" t="s">
        <v>169</v>
      </c>
      <c r="D347" s="2" t="s">
        <v>45</v>
      </c>
      <c r="E347" s="2">
        <v>14</v>
      </c>
      <c r="G347" s="6" t="s">
        <v>406</v>
      </c>
      <c r="M347" s="6" t="s">
        <v>595</v>
      </c>
    </row>
    <row r="348" spans="1:17" x14ac:dyDescent="0.25">
      <c r="G348" s="4" t="s">
        <v>11</v>
      </c>
      <c r="H348" s="4" t="s">
        <v>12</v>
      </c>
      <c r="I348" s="4" t="s">
        <v>13</v>
      </c>
      <c r="J348" s="4" t="s">
        <v>14</v>
      </c>
      <c r="K348" s="4" t="s">
        <v>15</v>
      </c>
      <c r="M348" s="4" t="s">
        <v>11</v>
      </c>
      <c r="N348" s="4" t="s">
        <v>12</v>
      </c>
      <c r="O348" s="4" t="s">
        <v>13</v>
      </c>
      <c r="P348" s="4" t="s">
        <v>14</v>
      </c>
      <c r="Q348" s="4" t="s">
        <v>15</v>
      </c>
    </row>
    <row r="349" spans="1:17" x14ac:dyDescent="0.25">
      <c r="G349" s="2">
        <v>1</v>
      </c>
      <c r="H349" s="2" t="s">
        <v>142</v>
      </c>
      <c r="I349" s="2" t="s">
        <v>143</v>
      </c>
      <c r="J349" s="2" t="s">
        <v>77</v>
      </c>
      <c r="K349" s="2">
        <v>18</v>
      </c>
      <c r="M349" s="2">
        <v>1</v>
      </c>
      <c r="N349" s="2" t="s">
        <v>47</v>
      </c>
      <c r="O349" s="2" t="s">
        <v>125</v>
      </c>
      <c r="P349" s="2" t="s">
        <v>77</v>
      </c>
      <c r="Q349" s="2">
        <v>18</v>
      </c>
    </row>
    <row r="350" spans="1:17" ht="15.75" x14ac:dyDescent="0.25">
      <c r="A350" s="6" t="s">
        <v>407</v>
      </c>
      <c r="G350" s="2">
        <v>2</v>
      </c>
      <c r="H350" s="2" t="s">
        <v>144</v>
      </c>
      <c r="I350" s="2" t="s">
        <v>145</v>
      </c>
      <c r="J350" s="2" t="s">
        <v>87</v>
      </c>
      <c r="K350" s="2">
        <v>16</v>
      </c>
    </row>
    <row r="351" spans="1:17" x14ac:dyDescent="0.25">
      <c r="A351" s="4" t="s">
        <v>11</v>
      </c>
      <c r="B351" s="4" t="s">
        <v>12</v>
      </c>
      <c r="C351" s="4" t="s">
        <v>13</v>
      </c>
      <c r="D351" s="4" t="s">
        <v>14</v>
      </c>
      <c r="E351" s="4" t="s">
        <v>15</v>
      </c>
      <c r="G351" s="2">
        <v>3</v>
      </c>
      <c r="H351" s="2" t="s">
        <v>78</v>
      </c>
      <c r="I351" s="2" t="s">
        <v>408</v>
      </c>
      <c r="J351" s="2" t="s">
        <v>77</v>
      </c>
      <c r="K351" s="2">
        <v>14</v>
      </c>
    </row>
    <row r="352" spans="1:17" ht="15.75" x14ac:dyDescent="0.25">
      <c r="A352" s="2">
        <v>1</v>
      </c>
      <c r="B352" s="2" t="s">
        <v>148</v>
      </c>
      <c r="C352" s="2" t="s">
        <v>149</v>
      </c>
      <c r="D352" s="2" t="s">
        <v>35</v>
      </c>
      <c r="E352" s="2">
        <v>18</v>
      </c>
      <c r="G352" s="2">
        <v>3</v>
      </c>
      <c r="H352" s="2" t="s">
        <v>409</v>
      </c>
      <c r="I352" s="2" t="s">
        <v>410</v>
      </c>
      <c r="J352" s="2" t="s">
        <v>318</v>
      </c>
      <c r="K352" s="2">
        <v>14</v>
      </c>
      <c r="M352" s="6" t="s">
        <v>596</v>
      </c>
    </row>
    <row r="353" spans="1:17" x14ac:dyDescent="0.25">
      <c r="A353" s="2">
        <v>2</v>
      </c>
      <c r="B353" s="2" t="s">
        <v>185</v>
      </c>
      <c r="C353" s="2" t="s">
        <v>186</v>
      </c>
      <c r="D353" s="2" t="s">
        <v>140</v>
      </c>
      <c r="E353" s="2">
        <v>16</v>
      </c>
      <c r="G353" s="2">
        <v>5</v>
      </c>
      <c r="H353" s="2" t="s">
        <v>255</v>
      </c>
      <c r="I353" s="2" t="s">
        <v>411</v>
      </c>
      <c r="J353" s="2" t="s">
        <v>318</v>
      </c>
      <c r="K353" s="2">
        <v>10</v>
      </c>
      <c r="M353" s="4" t="s">
        <v>11</v>
      </c>
      <c r="N353" s="4" t="s">
        <v>12</v>
      </c>
      <c r="O353" s="4" t="s">
        <v>13</v>
      </c>
      <c r="P353" s="4" t="s">
        <v>14</v>
      </c>
      <c r="Q353" s="4" t="s">
        <v>15</v>
      </c>
    </row>
    <row r="354" spans="1:17" x14ac:dyDescent="0.25">
      <c r="G354" s="2">
        <v>5</v>
      </c>
      <c r="H354" s="2" t="s">
        <v>148</v>
      </c>
      <c r="I354" s="2" t="s">
        <v>149</v>
      </c>
      <c r="J354" s="2" t="s">
        <v>35</v>
      </c>
      <c r="K354" s="2">
        <v>10</v>
      </c>
      <c r="M354" s="2">
        <v>1</v>
      </c>
      <c r="N354" s="2" t="s">
        <v>47</v>
      </c>
      <c r="O354" s="2" t="s">
        <v>196</v>
      </c>
      <c r="P354" s="2" t="s">
        <v>77</v>
      </c>
      <c r="Q354" s="2">
        <v>18</v>
      </c>
    </row>
    <row r="356" spans="1:17" ht="15.75" x14ac:dyDescent="0.25">
      <c r="A356" s="6" t="s">
        <v>412</v>
      </c>
    </row>
    <row r="357" spans="1:17" ht="15.75" x14ac:dyDescent="0.25">
      <c r="A357" s="4" t="s">
        <v>11</v>
      </c>
      <c r="B357" s="4" t="s">
        <v>12</v>
      </c>
      <c r="C357" s="4" t="s">
        <v>13</v>
      </c>
      <c r="D357" s="4" t="s">
        <v>14</v>
      </c>
      <c r="E357" s="4" t="s">
        <v>15</v>
      </c>
      <c r="G357" s="6" t="s">
        <v>413</v>
      </c>
      <c r="M357" s="6" t="s">
        <v>597</v>
      </c>
    </row>
    <row r="358" spans="1:17" x14ac:dyDescent="0.25">
      <c r="A358" s="2">
        <v>1</v>
      </c>
      <c r="B358" s="2" t="s">
        <v>183</v>
      </c>
      <c r="C358" s="2" t="s">
        <v>184</v>
      </c>
      <c r="D358" s="2" t="s">
        <v>77</v>
      </c>
      <c r="E358" s="2">
        <v>18</v>
      </c>
      <c r="G358" s="4" t="s">
        <v>11</v>
      </c>
      <c r="H358" s="4" t="s">
        <v>12</v>
      </c>
      <c r="I358" s="4" t="s">
        <v>13</v>
      </c>
      <c r="J358" s="4" t="s">
        <v>14</v>
      </c>
      <c r="K358" s="4" t="s">
        <v>15</v>
      </c>
      <c r="M358" s="4" t="s">
        <v>11</v>
      </c>
      <c r="N358" s="4" t="s">
        <v>12</v>
      </c>
      <c r="O358" s="4" t="s">
        <v>13</v>
      </c>
      <c r="P358" s="4" t="s">
        <v>14</v>
      </c>
      <c r="Q358" s="4" t="s">
        <v>15</v>
      </c>
    </row>
    <row r="359" spans="1:17" x14ac:dyDescent="0.25">
      <c r="A359" s="2">
        <v>2</v>
      </c>
      <c r="B359" s="2" t="s">
        <v>181</v>
      </c>
      <c r="C359" s="2" t="s">
        <v>182</v>
      </c>
      <c r="D359" s="2" t="s">
        <v>21</v>
      </c>
      <c r="E359" s="2">
        <v>16</v>
      </c>
      <c r="G359" s="2">
        <v>1</v>
      </c>
      <c r="H359" s="2" t="s">
        <v>185</v>
      </c>
      <c r="I359" s="2" t="s">
        <v>186</v>
      </c>
      <c r="J359" s="2" t="s">
        <v>140</v>
      </c>
      <c r="K359" s="2">
        <v>18</v>
      </c>
      <c r="M359" s="2">
        <v>1</v>
      </c>
      <c r="N359" s="2" t="s">
        <v>250</v>
      </c>
      <c r="O359" s="2" t="s">
        <v>251</v>
      </c>
      <c r="P359" s="2" t="s">
        <v>77</v>
      </c>
      <c r="Q359" s="2">
        <v>18</v>
      </c>
    </row>
    <row r="360" spans="1:17" x14ac:dyDescent="0.25">
      <c r="G360" s="2">
        <v>2</v>
      </c>
      <c r="H360" s="2" t="s">
        <v>414</v>
      </c>
      <c r="I360" s="2" t="s">
        <v>188</v>
      </c>
      <c r="J360" s="2" t="s">
        <v>21</v>
      </c>
      <c r="K360" s="2">
        <v>16</v>
      </c>
      <c r="M360" s="2">
        <v>2</v>
      </c>
      <c r="N360" s="2" t="s">
        <v>354</v>
      </c>
      <c r="O360" s="2" t="s">
        <v>531</v>
      </c>
      <c r="P360" s="2" t="s">
        <v>77</v>
      </c>
      <c r="Q360" s="2">
        <v>16</v>
      </c>
    </row>
    <row r="361" spans="1:17" x14ac:dyDescent="0.25">
      <c r="G361" s="2">
        <v>3</v>
      </c>
      <c r="H361" s="2" t="s">
        <v>415</v>
      </c>
      <c r="I361" s="2" t="s">
        <v>178</v>
      </c>
      <c r="J361" s="2" t="s">
        <v>33</v>
      </c>
      <c r="K361" s="2">
        <v>14</v>
      </c>
    </row>
    <row r="362" spans="1:17" ht="15.75" x14ac:dyDescent="0.25">
      <c r="A362" s="6" t="s">
        <v>416</v>
      </c>
      <c r="G362" s="2">
        <v>3</v>
      </c>
      <c r="H362" s="2" t="s">
        <v>417</v>
      </c>
      <c r="I362" s="2" t="s">
        <v>418</v>
      </c>
      <c r="J362" s="2" t="s">
        <v>87</v>
      </c>
      <c r="K362" s="2">
        <v>14</v>
      </c>
    </row>
    <row r="363" spans="1:17" ht="15.75" x14ac:dyDescent="0.25">
      <c r="A363" s="4" t="s">
        <v>11</v>
      </c>
      <c r="B363" s="4" t="s">
        <v>12</v>
      </c>
      <c r="C363" s="4" t="s">
        <v>13</v>
      </c>
      <c r="D363" s="4" t="s">
        <v>14</v>
      </c>
      <c r="E363" s="4" t="s">
        <v>15</v>
      </c>
      <c r="M363" s="6" t="s">
        <v>598</v>
      </c>
    </row>
    <row r="364" spans="1:17" x14ac:dyDescent="0.25">
      <c r="A364" s="2">
        <v>1</v>
      </c>
      <c r="B364" s="2" t="s">
        <v>131</v>
      </c>
      <c r="C364" s="2" t="s">
        <v>132</v>
      </c>
      <c r="D364" s="2" t="s">
        <v>45</v>
      </c>
      <c r="E364" s="2">
        <v>18</v>
      </c>
      <c r="M364" s="4" t="s">
        <v>11</v>
      </c>
      <c r="N364" s="4" t="s">
        <v>12</v>
      </c>
      <c r="O364" s="4" t="s">
        <v>13</v>
      </c>
      <c r="P364" s="4" t="s">
        <v>14</v>
      </c>
      <c r="Q364" s="4" t="s">
        <v>15</v>
      </c>
    </row>
    <row r="365" spans="1:17" ht="15.75" x14ac:dyDescent="0.25">
      <c r="G365" s="6" t="s">
        <v>419</v>
      </c>
    </row>
    <row r="366" spans="1:17" x14ac:dyDescent="0.25">
      <c r="G366" s="4" t="s">
        <v>11</v>
      </c>
      <c r="H366" s="4" t="s">
        <v>12</v>
      </c>
      <c r="I366" s="4" t="s">
        <v>13</v>
      </c>
      <c r="J366" s="4" t="s">
        <v>14</v>
      </c>
      <c r="K366" s="4" t="s">
        <v>15</v>
      </c>
    </row>
    <row r="367" spans="1:17" ht="15.75" x14ac:dyDescent="0.25">
      <c r="A367" s="6" t="s">
        <v>420</v>
      </c>
      <c r="G367" s="2">
        <v>1</v>
      </c>
      <c r="H367" s="2" t="s">
        <v>183</v>
      </c>
      <c r="I367" s="2" t="s">
        <v>421</v>
      </c>
      <c r="J367" s="2" t="s">
        <v>77</v>
      </c>
      <c r="K367" s="2">
        <v>18</v>
      </c>
      <c r="M367" s="6" t="s">
        <v>427</v>
      </c>
    </row>
    <row r="368" spans="1:17" x14ac:dyDescent="0.25">
      <c r="A368" s="4" t="s">
        <v>11</v>
      </c>
      <c r="B368" s="4" t="s">
        <v>12</v>
      </c>
      <c r="C368" s="4" t="s">
        <v>13</v>
      </c>
      <c r="D368" s="4" t="s">
        <v>14</v>
      </c>
      <c r="E368" s="4" t="s">
        <v>15</v>
      </c>
      <c r="G368" s="2">
        <v>2</v>
      </c>
      <c r="H368" s="2" t="s">
        <v>422</v>
      </c>
      <c r="I368" s="2" t="s">
        <v>423</v>
      </c>
      <c r="J368" s="2" t="s">
        <v>77</v>
      </c>
      <c r="K368" s="2">
        <v>16</v>
      </c>
      <c r="M368" s="4" t="s">
        <v>11</v>
      </c>
      <c r="N368" s="4" t="s">
        <v>12</v>
      </c>
      <c r="O368" s="4" t="s">
        <v>13</v>
      </c>
      <c r="P368" s="4" t="s">
        <v>14</v>
      </c>
      <c r="Q368" s="4" t="s">
        <v>15</v>
      </c>
    </row>
    <row r="369" spans="1:17" x14ac:dyDescent="0.25">
      <c r="A369" s="2">
        <v>1</v>
      </c>
      <c r="B369" s="2" t="s">
        <v>129</v>
      </c>
      <c r="C369" s="2" t="s">
        <v>291</v>
      </c>
      <c r="D369" s="2" t="s">
        <v>21</v>
      </c>
      <c r="E369" s="2">
        <v>18</v>
      </c>
      <c r="G369" s="2">
        <v>3</v>
      </c>
      <c r="H369" s="2" t="s">
        <v>183</v>
      </c>
      <c r="I369" s="2" t="s">
        <v>184</v>
      </c>
      <c r="J369" s="2" t="s">
        <v>77</v>
      </c>
      <c r="K369" s="2">
        <v>14</v>
      </c>
      <c r="M369" s="2">
        <v>1</v>
      </c>
      <c r="N369" s="2" t="s">
        <v>599</v>
      </c>
      <c r="P369" s="2" t="s">
        <v>21</v>
      </c>
      <c r="Q369" s="2">
        <v>18</v>
      </c>
    </row>
    <row r="372" spans="1:17" ht="15.75" x14ac:dyDescent="0.25">
      <c r="A372" s="6" t="s">
        <v>424</v>
      </c>
      <c r="G372" s="6" t="s">
        <v>425</v>
      </c>
      <c r="M372" s="6" t="s">
        <v>600</v>
      </c>
    </row>
    <row r="373" spans="1:17" x14ac:dyDescent="0.25">
      <c r="A373" s="4" t="s">
        <v>11</v>
      </c>
      <c r="B373" s="4" t="s">
        <v>12</v>
      </c>
      <c r="C373" s="4" t="s">
        <v>13</v>
      </c>
      <c r="D373" s="4" t="s">
        <v>14</v>
      </c>
      <c r="E373" s="4" t="s">
        <v>15</v>
      </c>
      <c r="G373" s="4" t="s">
        <v>11</v>
      </c>
      <c r="H373" s="4" t="s">
        <v>12</v>
      </c>
      <c r="I373" s="4" t="s">
        <v>13</v>
      </c>
      <c r="J373" s="4" t="s">
        <v>14</v>
      </c>
      <c r="K373" s="4" t="s">
        <v>15</v>
      </c>
      <c r="M373" s="4" t="s">
        <v>11</v>
      </c>
      <c r="N373" s="4" t="s">
        <v>12</v>
      </c>
      <c r="O373" s="4" t="s">
        <v>13</v>
      </c>
      <c r="P373" s="4" t="s">
        <v>14</v>
      </c>
      <c r="Q373" s="4" t="s">
        <v>15</v>
      </c>
    </row>
    <row r="374" spans="1:17" x14ac:dyDescent="0.25">
      <c r="A374" s="2">
        <v>1</v>
      </c>
      <c r="B374" s="2" t="s">
        <v>144</v>
      </c>
      <c r="C374" s="2" t="s">
        <v>426</v>
      </c>
      <c r="D374" s="2" t="s">
        <v>45</v>
      </c>
      <c r="E374" s="2">
        <v>18</v>
      </c>
      <c r="G374" s="2">
        <v>1</v>
      </c>
      <c r="H374" s="2" t="s">
        <v>16</v>
      </c>
      <c r="I374" s="2" t="s">
        <v>157</v>
      </c>
      <c r="J374" s="2" t="s">
        <v>18</v>
      </c>
      <c r="K374" s="2">
        <v>18</v>
      </c>
      <c r="M374" s="2">
        <v>1</v>
      </c>
      <c r="N374" s="2" t="s">
        <v>601</v>
      </c>
      <c r="P374" s="2" t="s">
        <v>45</v>
      </c>
      <c r="Q374" s="2">
        <v>18</v>
      </c>
    </row>
    <row r="375" spans="1:17" x14ac:dyDescent="0.25">
      <c r="G375" s="2">
        <v>2</v>
      </c>
      <c r="H375" s="2" t="s">
        <v>160</v>
      </c>
      <c r="I375" s="2" t="s">
        <v>161</v>
      </c>
      <c r="J375" s="2" t="s">
        <v>162</v>
      </c>
      <c r="K375" s="2">
        <v>16</v>
      </c>
      <c r="M375" s="2">
        <v>2</v>
      </c>
      <c r="N375" s="2" t="s">
        <v>602</v>
      </c>
      <c r="P375" s="2" t="s">
        <v>213</v>
      </c>
      <c r="Q375" s="2">
        <v>16</v>
      </c>
    </row>
    <row r="377" spans="1:17" ht="15.75" x14ac:dyDescent="0.25">
      <c r="A377" s="6" t="s">
        <v>427</v>
      </c>
    </row>
    <row r="378" spans="1:17" ht="15.75" x14ac:dyDescent="0.25">
      <c r="A378" s="4" t="s">
        <v>11</v>
      </c>
      <c r="B378" s="4" t="s">
        <v>12</v>
      </c>
      <c r="C378" s="4" t="s">
        <v>13</v>
      </c>
      <c r="D378" s="4" t="s">
        <v>14</v>
      </c>
      <c r="E378" s="4" t="s">
        <v>15</v>
      </c>
      <c r="G378" s="6" t="s">
        <v>428</v>
      </c>
      <c r="M378" s="6" t="s">
        <v>446</v>
      </c>
    </row>
    <row r="379" spans="1:17" x14ac:dyDescent="0.25">
      <c r="A379" s="2">
        <v>1</v>
      </c>
      <c r="B379" s="2" t="s">
        <v>429</v>
      </c>
      <c r="D379" s="2" t="s">
        <v>21</v>
      </c>
      <c r="E379" s="2">
        <v>18</v>
      </c>
      <c r="G379" s="4" t="s">
        <v>11</v>
      </c>
      <c r="H379" s="4" t="s">
        <v>12</v>
      </c>
      <c r="I379" s="4" t="s">
        <v>13</v>
      </c>
      <c r="J379" s="4" t="s">
        <v>14</v>
      </c>
      <c r="K379" s="4" t="s">
        <v>15</v>
      </c>
      <c r="M379" s="4" t="s">
        <v>11</v>
      </c>
      <c r="N379" s="4" t="s">
        <v>12</v>
      </c>
      <c r="O379" s="4" t="s">
        <v>13</v>
      </c>
      <c r="P379" s="4" t="s">
        <v>14</v>
      </c>
      <c r="Q379" s="4" t="s">
        <v>15</v>
      </c>
    </row>
    <row r="380" spans="1:17" x14ac:dyDescent="0.25">
      <c r="M380" s="2">
        <v>1</v>
      </c>
      <c r="N380" s="2" t="s">
        <v>603</v>
      </c>
      <c r="P380" s="2" t="s">
        <v>45</v>
      </c>
      <c r="Q380" s="2">
        <v>18</v>
      </c>
    </row>
    <row r="382" spans="1:17" ht="15.75" x14ac:dyDescent="0.25">
      <c r="A382" s="6" t="s">
        <v>430</v>
      </c>
      <c r="G382" s="6" t="s">
        <v>431</v>
      </c>
    </row>
    <row r="383" spans="1:17" ht="15.75" x14ac:dyDescent="0.25">
      <c r="A383" s="4" t="s">
        <v>11</v>
      </c>
      <c r="B383" s="4" t="s">
        <v>12</v>
      </c>
      <c r="C383" s="4" t="s">
        <v>13</v>
      </c>
      <c r="D383" s="4" t="s">
        <v>14</v>
      </c>
      <c r="E383" s="4" t="s">
        <v>15</v>
      </c>
      <c r="G383" s="4" t="s">
        <v>11</v>
      </c>
      <c r="H383" s="4" t="s">
        <v>12</v>
      </c>
      <c r="I383" s="4" t="s">
        <v>13</v>
      </c>
      <c r="J383" s="4" t="s">
        <v>14</v>
      </c>
      <c r="K383" s="4" t="s">
        <v>15</v>
      </c>
      <c r="M383" s="6" t="s">
        <v>604</v>
      </c>
    </row>
    <row r="384" spans="1:17" x14ac:dyDescent="0.25">
      <c r="A384" s="2">
        <v>1</v>
      </c>
      <c r="B384" s="2" t="s">
        <v>432</v>
      </c>
      <c r="D384" s="2" t="s">
        <v>35</v>
      </c>
      <c r="E384" s="2">
        <v>18</v>
      </c>
      <c r="M384" s="4" t="s">
        <v>11</v>
      </c>
      <c r="N384" s="4" t="s">
        <v>12</v>
      </c>
      <c r="O384" s="4" t="s">
        <v>13</v>
      </c>
      <c r="P384" s="4" t="s">
        <v>14</v>
      </c>
      <c r="Q384" s="4" t="s">
        <v>15</v>
      </c>
    </row>
    <row r="385" spans="1:17" x14ac:dyDescent="0.25">
      <c r="M385" s="2">
        <v>1</v>
      </c>
      <c r="N385" s="2" t="s">
        <v>605</v>
      </c>
      <c r="P385" s="2" t="s">
        <v>45</v>
      </c>
      <c r="Q385" s="2">
        <v>18</v>
      </c>
    </row>
    <row r="386" spans="1:17" ht="15.75" x14ac:dyDescent="0.25">
      <c r="G386" s="6" t="s">
        <v>427</v>
      </c>
      <c r="M386" s="2">
        <v>2</v>
      </c>
      <c r="N386" s="2" t="s">
        <v>606</v>
      </c>
      <c r="P386" s="2" t="s">
        <v>77</v>
      </c>
      <c r="Q386" s="2">
        <v>16</v>
      </c>
    </row>
    <row r="387" spans="1:17" ht="15.75" x14ac:dyDescent="0.25">
      <c r="A387" s="6" t="s">
        <v>433</v>
      </c>
      <c r="G387" s="4" t="s">
        <v>11</v>
      </c>
      <c r="H387" s="4" t="s">
        <v>12</v>
      </c>
      <c r="I387" s="4" t="s">
        <v>13</v>
      </c>
      <c r="J387" s="4" t="s">
        <v>14</v>
      </c>
      <c r="K387" s="4" t="s">
        <v>15</v>
      </c>
      <c r="M387" s="2">
        <v>3</v>
      </c>
      <c r="N387" s="2" t="s">
        <v>607</v>
      </c>
      <c r="P387" s="2" t="s">
        <v>77</v>
      </c>
      <c r="Q387" s="2">
        <v>14</v>
      </c>
    </row>
    <row r="388" spans="1:17" x14ac:dyDescent="0.25">
      <c r="A388" s="4" t="s">
        <v>11</v>
      </c>
      <c r="B388" s="4" t="s">
        <v>12</v>
      </c>
      <c r="C388" s="4" t="s">
        <v>13</v>
      </c>
      <c r="D388" s="4" t="s">
        <v>14</v>
      </c>
      <c r="E388" s="4" t="s">
        <v>15</v>
      </c>
      <c r="G388" s="2">
        <v>1</v>
      </c>
      <c r="H388" s="2" t="s">
        <v>434</v>
      </c>
      <c r="J388" s="2" t="s">
        <v>21</v>
      </c>
      <c r="K388" s="2">
        <v>18</v>
      </c>
      <c r="M388" s="2">
        <v>3</v>
      </c>
      <c r="N388" s="2" t="s">
        <v>608</v>
      </c>
      <c r="P388" s="2" t="s">
        <v>45</v>
      </c>
      <c r="Q388" s="2">
        <v>14</v>
      </c>
    </row>
    <row r="389" spans="1:17" x14ac:dyDescent="0.25">
      <c r="A389" s="2">
        <v>1</v>
      </c>
      <c r="B389" s="2" t="s">
        <v>435</v>
      </c>
      <c r="D389" s="2" t="s">
        <v>45</v>
      </c>
      <c r="E389" s="2">
        <v>18</v>
      </c>
    </row>
    <row r="390" spans="1:17" x14ac:dyDescent="0.25">
      <c r="A390" s="2">
        <v>2</v>
      </c>
      <c r="B390" s="2" t="s">
        <v>436</v>
      </c>
      <c r="D390" s="2" t="s">
        <v>45</v>
      </c>
      <c r="E390" s="2">
        <v>16</v>
      </c>
    </row>
    <row r="391" spans="1:17" ht="15.75" x14ac:dyDescent="0.25">
      <c r="A391" s="2">
        <v>3</v>
      </c>
      <c r="B391" s="2" t="s">
        <v>437</v>
      </c>
      <c r="D391" s="2" t="s">
        <v>140</v>
      </c>
      <c r="E391" s="2">
        <v>14</v>
      </c>
      <c r="G391" s="6" t="s">
        <v>438</v>
      </c>
      <c r="M391" s="6" t="s">
        <v>442</v>
      </c>
    </row>
    <row r="392" spans="1:17" x14ac:dyDescent="0.25">
      <c r="A392" s="2">
        <v>3</v>
      </c>
      <c r="B392" s="2" t="s">
        <v>439</v>
      </c>
      <c r="D392" s="2" t="s">
        <v>77</v>
      </c>
      <c r="E392" s="2">
        <v>14</v>
      </c>
      <c r="G392" s="4" t="s">
        <v>11</v>
      </c>
      <c r="H392" s="4" t="s">
        <v>12</v>
      </c>
      <c r="I392" s="4" t="s">
        <v>13</v>
      </c>
      <c r="J392" s="4" t="s">
        <v>14</v>
      </c>
      <c r="K392" s="4" t="s">
        <v>15</v>
      </c>
      <c r="M392" s="4" t="s">
        <v>11</v>
      </c>
      <c r="N392" s="4" t="s">
        <v>12</v>
      </c>
      <c r="O392" s="4" t="s">
        <v>13</v>
      </c>
      <c r="P392" s="4" t="s">
        <v>14</v>
      </c>
      <c r="Q392" s="4" t="s">
        <v>15</v>
      </c>
    </row>
    <row r="393" spans="1:17" x14ac:dyDescent="0.25">
      <c r="G393" s="2">
        <v>1</v>
      </c>
      <c r="H393" s="2" t="s">
        <v>440</v>
      </c>
      <c r="J393" s="2" t="s">
        <v>35</v>
      </c>
      <c r="K393" s="2">
        <v>18</v>
      </c>
      <c r="M393" s="2">
        <v>1</v>
      </c>
      <c r="N393" s="2" t="s">
        <v>465</v>
      </c>
      <c r="P393" s="2" t="s">
        <v>45</v>
      </c>
      <c r="Q393" s="2">
        <v>18</v>
      </c>
    </row>
    <row r="394" spans="1:17" x14ac:dyDescent="0.25">
      <c r="G394" s="2">
        <v>2</v>
      </c>
      <c r="H394" s="2" t="s">
        <v>441</v>
      </c>
      <c r="J394" s="2" t="s">
        <v>82</v>
      </c>
      <c r="K394" s="2">
        <v>16</v>
      </c>
      <c r="M394" s="2">
        <v>2</v>
      </c>
      <c r="N394" s="2" t="s">
        <v>609</v>
      </c>
      <c r="P394" s="2" t="s">
        <v>45</v>
      </c>
      <c r="Q394" s="2">
        <v>16</v>
      </c>
    </row>
    <row r="395" spans="1:17" ht="15.75" x14ac:dyDescent="0.25">
      <c r="A395" s="6" t="s">
        <v>442</v>
      </c>
      <c r="G395" s="2">
        <v>3</v>
      </c>
      <c r="H395" s="2" t="s">
        <v>443</v>
      </c>
      <c r="J395" s="2" t="s">
        <v>82</v>
      </c>
      <c r="K395" s="2">
        <v>14</v>
      </c>
      <c r="M395" s="2">
        <v>3</v>
      </c>
      <c r="N395" s="2" t="s">
        <v>610</v>
      </c>
      <c r="P395" s="2" t="s">
        <v>77</v>
      </c>
      <c r="Q395" s="2">
        <v>14</v>
      </c>
    </row>
    <row r="396" spans="1:17" x14ac:dyDescent="0.25">
      <c r="A396" s="4" t="s">
        <v>11</v>
      </c>
      <c r="B396" s="4" t="s">
        <v>12</v>
      </c>
      <c r="C396" s="4" t="s">
        <v>13</v>
      </c>
      <c r="D396" s="4" t="s">
        <v>14</v>
      </c>
      <c r="E396" s="4" t="s">
        <v>15</v>
      </c>
      <c r="M396" s="2">
        <v>3</v>
      </c>
      <c r="N396" s="2" t="s">
        <v>611</v>
      </c>
      <c r="P396" s="2" t="s">
        <v>213</v>
      </c>
      <c r="Q396" s="2">
        <v>14</v>
      </c>
    </row>
    <row r="397" spans="1:17" x14ac:dyDescent="0.25">
      <c r="A397" s="2">
        <v>1</v>
      </c>
      <c r="B397" s="2" t="s">
        <v>444</v>
      </c>
      <c r="D397" s="2" t="s">
        <v>45</v>
      </c>
      <c r="E397" s="2">
        <v>18</v>
      </c>
    </row>
    <row r="398" spans="1:17" ht="15.75" x14ac:dyDescent="0.25">
      <c r="A398" s="2">
        <v>2</v>
      </c>
      <c r="B398" s="2" t="s">
        <v>445</v>
      </c>
      <c r="D398" s="2" t="s">
        <v>45</v>
      </c>
      <c r="E398" s="2">
        <v>16</v>
      </c>
      <c r="G398" s="6" t="s">
        <v>446</v>
      </c>
    </row>
    <row r="399" spans="1:17" ht="15.75" x14ac:dyDescent="0.25">
      <c r="A399" s="2">
        <v>3</v>
      </c>
      <c r="B399" s="2" t="s">
        <v>447</v>
      </c>
      <c r="D399" s="2" t="s">
        <v>21</v>
      </c>
      <c r="E399" s="2">
        <v>14</v>
      </c>
      <c r="G399" s="4" t="s">
        <v>11</v>
      </c>
      <c r="H399" s="4" t="s">
        <v>12</v>
      </c>
      <c r="I399" s="4" t="s">
        <v>13</v>
      </c>
      <c r="J399" s="4" t="s">
        <v>14</v>
      </c>
      <c r="K399" s="4" t="s">
        <v>15</v>
      </c>
      <c r="M399" s="6" t="s">
        <v>612</v>
      </c>
    </row>
    <row r="400" spans="1:17" x14ac:dyDescent="0.25">
      <c r="A400" s="2">
        <v>3</v>
      </c>
      <c r="B400" s="2" t="s">
        <v>448</v>
      </c>
      <c r="D400" s="2" t="s">
        <v>77</v>
      </c>
      <c r="E400" s="2">
        <v>14</v>
      </c>
      <c r="G400" s="2">
        <v>1</v>
      </c>
      <c r="H400" s="2" t="s">
        <v>449</v>
      </c>
      <c r="J400" s="2" t="s">
        <v>45</v>
      </c>
      <c r="K400" s="2">
        <v>18</v>
      </c>
      <c r="M400" s="4" t="s">
        <v>11</v>
      </c>
      <c r="N400" s="4" t="s">
        <v>12</v>
      </c>
      <c r="O400" s="4" t="s">
        <v>13</v>
      </c>
      <c r="P400" s="4" t="s">
        <v>14</v>
      </c>
      <c r="Q400" s="4" t="s">
        <v>15</v>
      </c>
    </row>
    <row r="401" spans="1:17" x14ac:dyDescent="0.25">
      <c r="M401" s="2">
        <v>1</v>
      </c>
      <c r="N401" s="2" t="s">
        <v>500</v>
      </c>
      <c r="P401" s="2" t="s">
        <v>45</v>
      </c>
      <c r="Q401" s="2">
        <v>18</v>
      </c>
    </row>
    <row r="402" spans="1:17" x14ac:dyDescent="0.25">
      <c r="M402" s="2">
        <v>2</v>
      </c>
      <c r="N402" s="2" t="s">
        <v>613</v>
      </c>
      <c r="P402" s="2" t="s">
        <v>21</v>
      </c>
      <c r="Q402" s="2">
        <v>16</v>
      </c>
    </row>
    <row r="403" spans="1:17" ht="15.75" x14ac:dyDescent="0.25">
      <c r="A403" s="6" t="s">
        <v>450</v>
      </c>
      <c r="G403" s="6" t="s">
        <v>451</v>
      </c>
      <c r="M403" s="2">
        <v>3</v>
      </c>
      <c r="N403" s="2" t="s">
        <v>614</v>
      </c>
      <c r="P403" s="2" t="s">
        <v>82</v>
      </c>
      <c r="Q403" s="2">
        <v>14</v>
      </c>
    </row>
    <row r="404" spans="1:17" x14ac:dyDescent="0.25">
      <c r="A404" s="4" t="s">
        <v>11</v>
      </c>
      <c r="B404" s="4" t="s">
        <v>12</v>
      </c>
      <c r="C404" s="4" t="s">
        <v>13</v>
      </c>
      <c r="D404" s="4" t="s">
        <v>14</v>
      </c>
      <c r="E404" s="4" t="s">
        <v>15</v>
      </c>
      <c r="G404" s="4" t="s">
        <v>11</v>
      </c>
      <c r="H404" s="4" t="s">
        <v>12</v>
      </c>
      <c r="I404" s="4" t="s">
        <v>13</v>
      </c>
      <c r="J404" s="4" t="s">
        <v>14</v>
      </c>
      <c r="K404" s="4" t="s">
        <v>15</v>
      </c>
      <c r="M404" s="2">
        <v>3</v>
      </c>
      <c r="N404" s="2" t="s">
        <v>474</v>
      </c>
      <c r="P404" s="2" t="s">
        <v>45</v>
      </c>
      <c r="Q404" s="2">
        <v>14</v>
      </c>
    </row>
    <row r="405" spans="1:17" x14ac:dyDescent="0.25">
      <c r="A405" s="2">
        <v>1</v>
      </c>
      <c r="B405" s="2" t="s">
        <v>452</v>
      </c>
      <c r="D405" s="2" t="s">
        <v>45</v>
      </c>
      <c r="E405" s="2">
        <v>18</v>
      </c>
      <c r="G405" s="2">
        <v>1</v>
      </c>
      <c r="H405" s="2" t="s">
        <v>453</v>
      </c>
      <c r="J405" s="2" t="s">
        <v>45</v>
      </c>
      <c r="K405" s="2">
        <v>18</v>
      </c>
    </row>
    <row r="406" spans="1:17" x14ac:dyDescent="0.25">
      <c r="A406" s="2">
        <v>2</v>
      </c>
      <c r="B406" s="2" t="s">
        <v>454</v>
      </c>
      <c r="D406" s="2" t="s">
        <v>21</v>
      </c>
      <c r="E406" s="2">
        <v>16</v>
      </c>
      <c r="G406" s="2">
        <v>2</v>
      </c>
      <c r="H406" s="2" t="s">
        <v>455</v>
      </c>
      <c r="J406" s="2" t="s">
        <v>77</v>
      </c>
      <c r="K406" s="2">
        <v>16</v>
      </c>
    </row>
    <row r="407" spans="1:17" ht="15.75" x14ac:dyDescent="0.25">
      <c r="A407" s="2">
        <v>3</v>
      </c>
      <c r="B407" s="2" t="s">
        <v>456</v>
      </c>
      <c r="D407" s="2" t="s">
        <v>77</v>
      </c>
      <c r="E407" s="2">
        <v>14</v>
      </c>
      <c r="G407" s="2">
        <v>3</v>
      </c>
      <c r="H407" s="2" t="s">
        <v>457</v>
      </c>
      <c r="J407" s="2" t="s">
        <v>140</v>
      </c>
      <c r="K407" s="2">
        <v>14</v>
      </c>
      <c r="M407" s="6" t="s">
        <v>477</v>
      </c>
    </row>
    <row r="408" spans="1:17" x14ac:dyDescent="0.25">
      <c r="A408" s="2">
        <v>3</v>
      </c>
      <c r="B408" s="2" t="s">
        <v>458</v>
      </c>
      <c r="D408" s="2" t="s">
        <v>45</v>
      </c>
      <c r="E408" s="2">
        <v>14</v>
      </c>
      <c r="G408" s="2">
        <v>3</v>
      </c>
      <c r="H408" s="2" t="s">
        <v>459</v>
      </c>
      <c r="J408" s="2" t="s">
        <v>140</v>
      </c>
      <c r="K408" s="2">
        <v>14</v>
      </c>
      <c r="M408" s="4" t="s">
        <v>11</v>
      </c>
      <c r="N408" s="4" t="s">
        <v>12</v>
      </c>
      <c r="O408" s="4" t="s">
        <v>13</v>
      </c>
      <c r="P408" s="4" t="s">
        <v>14</v>
      </c>
      <c r="Q408" s="4" t="s">
        <v>15</v>
      </c>
    </row>
    <row r="409" spans="1:17" x14ac:dyDescent="0.25">
      <c r="A409" s="2">
        <v>5</v>
      </c>
      <c r="B409" s="2" t="s">
        <v>460</v>
      </c>
      <c r="D409" s="2" t="s">
        <v>82</v>
      </c>
      <c r="E409" s="2">
        <v>10</v>
      </c>
      <c r="M409" s="2">
        <v>1</v>
      </c>
      <c r="N409" s="2" t="s">
        <v>615</v>
      </c>
      <c r="P409" s="2" t="s">
        <v>140</v>
      </c>
      <c r="Q409" s="2">
        <v>18</v>
      </c>
    </row>
    <row r="410" spans="1:17" x14ac:dyDescent="0.25">
      <c r="A410" s="2">
        <v>5</v>
      </c>
      <c r="B410" s="2" t="s">
        <v>461</v>
      </c>
      <c r="D410" s="2" t="s">
        <v>45</v>
      </c>
      <c r="E410" s="2">
        <v>10</v>
      </c>
      <c r="M410" s="2">
        <v>2</v>
      </c>
      <c r="N410" s="2" t="s">
        <v>616</v>
      </c>
      <c r="P410" s="2" t="s">
        <v>77</v>
      </c>
      <c r="Q410" s="2">
        <v>16</v>
      </c>
    </row>
    <row r="411" spans="1:17" ht="15.75" x14ac:dyDescent="0.25">
      <c r="A411" s="2">
        <v>7</v>
      </c>
      <c r="B411" s="2" t="s">
        <v>462</v>
      </c>
      <c r="D411" s="2" t="s">
        <v>140</v>
      </c>
      <c r="E411" s="2">
        <v>6</v>
      </c>
      <c r="G411" s="6" t="s">
        <v>463</v>
      </c>
      <c r="M411" s="2">
        <v>3</v>
      </c>
      <c r="N411" s="2" t="s">
        <v>617</v>
      </c>
      <c r="P411" s="2" t="s">
        <v>21</v>
      </c>
      <c r="Q411" s="2">
        <v>14</v>
      </c>
    </row>
    <row r="412" spans="1:17" x14ac:dyDescent="0.25">
      <c r="A412" s="2">
        <v>7</v>
      </c>
      <c r="B412" s="2" t="s">
        <v>464</v>
      </c>
      <c r="D412" s="2" t="s">
        <v>21</v>
      </c>
      <c r="E412" s="2">
        <v>6</v>
      </c>
      <c r="G412" s="4" t="s">
        <v>11</v>
      </c>
      <c r="H412" s="4" t="s">
        <v>12</v>
      </c>
      <c r="I412" s="4" t="s">
        <v>13</v>
      </c>
      <c r="J412" s="4" t="s">
        <v>14</v>
      </c>
      <c r="K412" s="4" t="s">
        <v>15</v>
      </c>
      <c r="M412" s="2">
        <v>3</v>
      </c>
      <c r="N412" s="2" t="s">
        <v>618</v>
      </c>
      <c r="P412" s="2" t="s">
        <v>21</v>
      </c>
      <c r="Q412" s="2">
        <v>14</v>
      </c>
    </row>
    <row r="413" spans="1:17" x14ac:dyDescent="0.25">
      <c r="G413" s="2">
        <v>1</v>
      </c>
      <c r="H413" s="2" t="s">
        <v>465</v>
      </c>
      <c r="J413" s="2" t="s">
        <v>45</v>
      </c>
      <c r="K413" s="2">
        <v>18</v>
      </c>
    </row>
    <row r="414" spans="1:17" x14ac:dyDescent="0.25">
      <c r="G414" s="2">
        <v>2</v>
      </c>
      <c r="H414" s="2" t="s">
        <v>466</v>
      </c>
      <c r="J414" s="2" t="s">
        <v>232</v>
      </c>
      <c r="K414" s="2">
        <v>16</v>
      </c>
    </row>
    <row r="415" spans="1:17" ht="15.75" x14ac:dyDescent="0.25">
      <c r="A415" s="6" t="s">
        <v>467</v>
      </c>
      <c r="G415" s="2">
        <v>3</v>
      </c>
      <c r="H415" s="2" t="s">
        <v>447</v>
      </c>
      <c r="J415" s="2" t="s">
        <v>21</v>
      </c>
      <c r="K415" s="2">
        <v>14</v>
      </c>
    </row>
    <row r="416" spans="1:17" x14ac:dyDescent="0.25">
      <c r="A416" s="4" t="s">
        <v>11</v>
      </c>
      <c r="B416" s="4" t="s">
        <v>12</v>
      </c>
      <c r="C416" s="4" t="s">
        <v>13</v>
      </c>
      <c r="D416" s="4" t="s">
        <v>14</v>
      </c>
      <c r="E416" s="4" t="s">
        <v>15</v>
      </c>
    </row>
    <row r="417" spans="1:11" x14ac:dyDescent="0.25">
      <c r="A417" s="2">
        <v>1</v>
      </c>
      <c r="B417" s="2" t="s">
        <v>468</v>
      </c>
      <c r="D417" s="2" t="s">
        <v>140</v>
      </c>
      <c r="E417" s="2">
        <v>18</v>
      </c>
    </row>
    <row r="418" spans="1:11" ht="15.75" x14ac:dyDescent="0.25">
      <c r="A418" s="2">
        <v>2</v>
      </c>
      <c r="B418" s="2" t="s">
        <v>469</v>
      </c>
      <c r="D418" s="2" t="s">
        <v>21</v>
      </c>
      <c r="E418" s="2">
        <v>16</v>
      </c>
      <c r="G418" s="6" t="s">
        <v>470</v>
      </c>
    </row>
    <row r="419" spans="1:11" x14ac:dyDescent="0.25">
      <c r="A419" s="2">
        <v>3</v>
      </c>
      <c r="B419" s="2" t="s">
        <v>471</v>
      </c>
      <c r="D419" s="2" t="s">
        <v>77</v>
      </c>
      <c r="E419" s="2">
        <v>14</v>
      </c>
      <c r="G419" s="4" t="s">
        <v>11</v>
      </c>
      <c r="H419" s="4" t="s">
        <v>12</v>
      </c>
      <c r="I419" s="4" t="s">
        <v>13</v>
      </c>
      <c r="J419" s="4" t="s">
        <v>14</v>
      </c>
      <c r="K419" s="4" t="s">
        <v>15</v>
      </c>
    </row>
    <row r="420" spans="1:11" x14ac:dyDescent="0.25">
      <c r="A420" s="2">
        <v>3</v>
      </c>
      <c r="B420" s="2" t="s">
        <v>472</v>
      </c>
      <c r="D420" s="2" t="s">
        <v>21</v>
      </c>
      <c r="E420" s="2">
        <v>14</v>
      </c>
      <c r="G420" s="2">
        <v>1</v>
      </c>
      <c r="H420" s="2" t="s">
        <v>473</v>
      </c>
      <c r="J420" s="2" t="s">
        <v>45</v>
      </c>
      <c r="K420" s="2">
        <v>18</v>
      </c>
    </row>
    <row r="421" spans="1:11" x14ac:dyDescent="0.25">
      <c r="G421" s="2">
        <v>2</v>
      </c>
      <c r="H421" s="2" t="s">
        <v>474</v>
      </c>
      <c r="J421" s="2" t="s">
        <v>45</v>
      </c>
      <c r="K421" s="2">
        <v>16</v>
      </c>
    </row>
    <row r="422" spans="1:11" x14ac:dyDescent="0.25">
      <c r="G422" s="2">
        <v>3</v>
      </c>
      <c r="H422" s="2" t="s">
        <v>475</v>
      </c>
      <c r="J422" s="2" t="s">
        <v>77</v>
      </c>
      <c r="K422" s="2">
        <v>14</v>
      </c>
    </row>
    <row r="423" spans="1:11" x14ac:dyDescent="0.25">
      <c r="G423" s="2">
        <v>3</v>
      </c>
      <c r="H423" s="2" t="s">
        <v>476</v>
      </c>
      <c r="J423" s="2" t="s">
        <v>21</v>
      </c>
      <c r="K423" s="2">
        <v>14</v>
      </c>
    </row>
    <row r="426" spans="1:11" ht="15.75" x14ac:dyDescent="0.25">
      <c r="G426" s="6" t="s">
        <v>477</v>
      </c>
    </row>
    <row r="427" spans="1:11" x14ac:dyDescent="0.25">
      <c r="G427" s="4" t="s">
        <v>11</v>
      </c>
      <c r="H427" s="4" t="s">
        <v>12</v>
      </c>
      <c r="I427" s="4" t="s">
        <v>13</v>
      </c>
      <c r="J427" s="4" t="s">
        <v>14</v>
      </c>
      <c r="K427" s="4" t="s">
        <v>15</v>
      </c>
    </row>
    <row r="428" spans="1:11" x14ac:dyDescent="0.25">
      <c r="G428" s="2">
        <v>1</v>
      </c>
      <c r="H428" s="2" t="s">
        <v>478</v>
      </c>
      <c r="J428" s="2" t="s">
        <v>87</v>
      </c>
      <c r="K428" s="2">
        <v>18</v>
      </c>
    </row>
    <row r="429" spans="1:11" x14ac:dyDescent="0.25">
      <c r="G429" s="2">
        <v>2</v>
      </c>
      <c r="H429" s="2" t="s">
        <v>479</v>
      </c>
      <c r="J429" s="2" t="s">
        <v>21</v>
      </c>
      <c r="K429" s="2">
        <v>16</v>
      </c>
    </row>
    <row r="430" spans="1:11" x14ac:dyDescent="0.25">
      <c r="G430" s="2">
        <v>3</v>
      </c>
      <c r="H430" s="2" t="s">
        <v>480</v>
      </c>
      <c r="J430" s="2" t="s">
        <v>77</v>
      </c>
      <c r="K430" s="2">
        <v>14</v>
      </c>
    </row>
    <row r="431" spans="1:11" x14ac:dyDescent="0.25">
      <c r="G431" s="2">
        <v>3</v>
      </c>
      <c r="H431" s="2" t="s">
        <v>481</v>
      </c>
      <c r="J431" s="2" t="s">
        <v>45</v>
      </c>
      <c r="K431" s="2">
        <v>14</v>
      </c>
    </row>
    <row r="434" spans="7:11" ht="15.75" x14ac:dyDescent="0.25">
      <c r="G434" s="6" t="s">
        <v>482</v>
      </c>
    </row>
    <row r="435" spans="7:11" x14ac:dyDescent="0.25">
      <c r="G435" s="4" t="s">
        <v>11</v>
      </c>
      <c r="H435" s="4" t="s">
        <v>12</v>
      </c>
      <c r="I435" s="4" t="s">
        <v>13</v>
      </c>
      <c r="J435" s="4" t="s">
        <v>14</v>
      </c>
      <c r="K435" s="4" t="s">
        <v>15</v>
      </c>
    </row>
    <row r="436" spans="7:11" x14ac:dyDescent="0.25">
      <c r="G436" s="2">
        <v>1</v>
      </c>
      <c r="H436" s="2" t="s">
        <v>483</v>
      </c>
      <c r="J436" s="2" t="s">
        <v>21</v>
      </c>
      <c r="K436" s="2">
        <v>18</v>
      </c>
    </row>
    <row r="437" spans="7:11" x14ac:dyDescent="0.25">
      <c r="G437" s="2">
        <v>2</v>
      </c>
      <c r="H437" s="2" t="s">
        <v>484</v>
      </c>
      <c r="J437" s="2" t="s">
        <v>82</v>
      </c>
      <c r="K437" s="2">
        <v>16</v>
      </c>
    </row>
    <row r="438" spans="7:11" x14ac:dyDescent="0.25">
      <c r="G438" s="2">
        <v>3</v>
      </c>
      <c r="H438" s="2" t="s">
        <v>485</v>
      </c>
      <c r="J438" s="2" t="s">
        <v>82</v>
      </c>
      <c r="K438" s="2">
        <v>14</v>
      </c>
    </row>
    <row r="439" spans="7:11" x14ac:dyDescent="0.25">
      <c r="G439" s="2">
        <v>3</v>
      </c>
      <c r="H439" s="2" t="s">
        <v>486</v>
      </c>
      <c r="J439" s="2" t="s">
        <v>35</v>
      </c>
      <c r="K439" s="2">
        <v>14</v>
      </c>
    </row>
    <row r="442" spans="7:11" ht="15.75" x14ac:dyDescent="0.25">
      <c r="G442" s="6" t="s">
        <v>487</v>
      </c>
    </row>
    <row r="443" spans="7:11" x14ac:dyDescent="0.25">
      <c r="G443" s="4" t="s">
        <v>11</v>
      </c>
      <c r="H443" s="4" t="s">
        <v>12</v>
      </c>
      <c r="I443" s="4" t="s">
        <v>13</v>
      </c>
      <c r="J443" s="4" t="s">
        <v>14</v>
      </c>
      <c r="K443" s="4" t="s">
        <v>15</v>
      </c>
    </row>
    <row r="444" spans="7:11" x14ac:dyDescent="0.25">
      <c r="G444" s="2">
        <v>1</v>
      </c>
      <c r="H444" s="2" t="s">
        <v>488</v>
      </c>
      <c r="J444" s="2" t="s">
        <v>82</v>
      </c>
      <c r="K444" s="2">
        <v>18</v>
      </c>
    </row>
    <row r="447" spans="7:11" ht="15.75" x14ac:dyDescent="0.25">
      <c r="G447" s="6" t="s">
        <v>489</v>
      </c>
    </row>
    <row r="448" spans="7:11" x14ac:dyDescent="0.25">
      <c r="G448" s="4" t="s">
        <v>11</v>
      </c>
      <c r="H448" s="4" t="s">
        <v>12</v>
      </c>
      <c r="I448" s="4" t="s">
        <v>13</v>
      </c>
      <c r="J448" s="4" t="s">
        <v>14</v>
      </c>
      <c r="K448" s="4" t="s">
        <v>15</v>
      </c>
    </row>
    <row r="449" spans="7:11" x14ac:dyDescent="0.25">
      <c r="G449" s="2">
        <v>1</v>
      </c>
      <c r="H449" s="2" t="s">
        <v>453</v>
      </c>
      <c r="J449" s="2" t="s">
        <v>45</v>
      </c>
      <c r="K449" s="2">
        <v>18</v>
      </c>
    </row>
    <row r="450" spans="7:11" x14ac:dyDescent="0.25">
      <c r="G450" s="2">
        <v>2</v>
      </c>
      <c r="H450" s="2" t="s">
        <v>490</v>
      </c>
      <c r="J450" s="2" t="s">
        <v>140</v>
      </c>
      <c r="K450" s="2">
        <v>16</v>
      </c>
    </row>
    <row r="451" spans="7:11" x14ac:dyDescent="0.25">
      <c r="G451" s="2">
        <v>3</v>
      </c>
      <c r="H451" s="2" t="s">
        <v>491</v>
      </c>
      <c r="J451" s="2" t="s">
        <v>140</v>
      </c>
      <c r="K451" s="2">
        <v>14</v>
      </c>
    </row>
    <row r="452" spans="7:11" x14ac:dyDescent="0.25">
      <c r="G452" s="2">
        <v>3</v>
      </c>
      <c r="H452" s="2" t="s">
        <v>474</v>
      </c>
      <c r="J452" s="2" t="s">
        <v>45</v>
      </c>
      <c r="K452" s="2">
        <v>14</v>
      </c>
    </row>
    <row r="455" spans="7:11" ht="15.75" x14ac:dyDescent="0.25">
      <c r="G455" s="6" t="s">
        <v>492</v>
      </c>
    </row>
    <row r="456" spans="7:11" x14ac:dyDescent="0.25">
      <c r="G456" s="4" t="s">
        <v>11</v>
      </c>
      <c r="H456" s="4" t="s">
        <v>12</v>
      </c>
      <c r="I456" s="4" t="s">
        <v>13</v>
      </c>
      <c r="J456" s="4" t="s">
        <v>14</v>
      </c>
      <c r="K456" s="4" t="s">
        <v>15</v>
      </c>
    </row>
    <row r="457" spans="7:11" x14ac:dyDescent="0.25">
      <c r="G457" s="2">
        <v>1</v>
      </c>
      <c r="H457" s="2" t="s">
        <v>493</v>
      </c>
      <c r="J457" s="2" t="s">
        <v>87</v>
      </c>
      <c r="K457" s="2">
        <v>18</v>
      </c>
    </row>
    <row r="458" spans="7:11" x14ac:dyDescent="0.25">
      <c r="G458" s="2">
        <v>2</v>
      </c>
      <c r="H458" s="2" t="s">
        <v>494</v>
      </c>
      <c r="J458" s="2" t="s">
        <v>232</v>
      </c>
      <c r="K458" s="2">
        <v>16</v>
      </c>
    </row>
    <row r="459" spans="7:11" x14ac:dyDescent="0.25">
      <c r="G459" s="2">
        <v>3</v>
      </c>
      <c r="H459" s="2" t="s">
        <v>465</v>
      </c>
      <c r="J459" s="2" t="s">
        <v>45</v>
      </c>
      <c r="K459" s="2">
        <v>14</v>
      </c>
    </row>
    <row r="460" spans="7:11" x14ac:dyDescent="0.25">
      <c r="G460" s="2">
        <v>3</v>
      </c>
      <c r="H460" s="2" t="s">
        <v>495</v>
      </c>
      <c r="J460" s="2" t="s">
        <v>45</v>
      </c>
      <c r="K460" s="2">
        <v>14</v>
      </c>
    </row>
    <row r="463" spans="7:11" ht="15.75" x14ac:dyDescent="0.25">
      <c r="G463" s="6" t="s">
        <v>496</v>
      </c>
    </row>
    <row r="464" spans="7:11" x14ac:dyDescent="0.25">
      <c r="G464" s="4" t="s">
        <v>11</v>
      </c>
      <c r="H464" s="4" t="s">
        <v>12</v>
      </c>
      <c r="I464" s="4" t="s">
        <v>13</v>
      </c>
      <c r="J464" s="4" t="s">
        <v>14</v>
      </c>
      <c r="K464" s="4" t="s">
        <v>15</v>
      </c>
    </row>
    <row r="465" spans="7:11" x14ac:dyDescent="0.25">
      <c r="G465" s="2">
        <v>1</v>
      </c>
      <c r="H465" s="2" t="s">
        <v>497</v>
      </c>
      <c r="J465" s="2" t="s">
        <v>87</v>
      </c>
      <c r="K465" s="2">
        <v>18</v>
      </c>
    </row>
    <row r="466" spans="7:11" x14ac:dyDescent="0.25">
      <c r="G466" s="2">
        <v>2</v>
      </c>
      <c r="H466" s="2" t="s">
        <v>498</v>
      </c>
      <c r="J466" s="2" t="s">
        <v>103</v>
      </c>
      <c r="K466" s="2">
        <v>16</v>
      </c>
    </row>
    <row r="467" spans="7:11" x14ac:dyDescent="0.25">
      <c r="G467" s="2">
        <v>3</v>
      </c>
      <c r="H467" s="2" t="s">
        <v>499</v>
      </c>
      <c r="J467" s="2" t="s">
        <v>97</v>
      </c>
      <c r="K467" s="2">
        <v>14</v>
      </c>
    </row>
    <row r="468" spans="7:11" x14ac:dyDescent="0.25">
      <c r="G468" s="2">
        <v>3</v>
      </c>
      <c r="H468" s="2" t="s">
        <v>500</v>
      </c>
      <c r="J468" s="2" t="s">
        <v>45</v>
      </c>
      <c r="K468" s="2">
        <v>14</v>
      </c>
    </row>
    <row r="469" spans="7:11" x14ac:dyDescent="0.25">
      <c r="G469" s="2">
        <v>5</v>
      </c>
      <c r="H469" s="2" t="s">
        <v>501</v>
      </c>
      <c r="J469" s="2" t="s">
        <v>167</v>
      </c>
      <c r="K469" s="2">
        <v>10</v>
      </c>
    </row>
    <row r="472" spans="7:11" ht="15.75" x14ac:dyDescent="0.25">
      <c r="G472" s="6" t="s">
        <v>502</v>
      </c>
    </row>
    <row r="473" spans="7:11" x14ac:dyDescent="0.25">
      <c r="G473" s="4" t="s">
        <v>11</v>
      </c>
      <c r="H473" s="4" t="s">
        <v>12</v>
      </c>
      <c r="I473" s="4" t="s">
        <v>13</v>
      </c>
      <c r="J473" s="4" t="s">
        <v>14</v>
      </c>
      <c r="K473" s="4" t="s">
        <v>15</v>
      </c>
    </row>
    <row r="474" spans="7:11" x14ac:dyDescent="0.25">
      <c r="G474" s="2">
        <v>1</v>
      </c>
      <c r="H474" s="2" t="s">
        <v>503</v>
      </c>
      <c r="J474" s="2" t="s">
        <v>87</v>
      </c>
      <c r="K474" s="2">
        <v>18</v>
      </c>
    </row>
    <row r="475" spans="7:11" x14ac:dyDescent="0.25">
      <c r="G475" s="2">
        <v>2</v>
      </c>
      <c r="H475" s="2" t="s">
        <v>504</v>
      </c>
      <c r="J475" s="2" t="s">
        <v>45</v>
      </c>
      <c r="K475" s="2">
        <v>16</v>
      </c>
    </row>
    <row r="476" spans="7:11" x14ac:dyDescent="0.25">
      <c r="G476" s="2">
        <v>3</v>
      </c>
      <c r="H476" s="2" t="s">
        <v>505</v>
      </c>
      <c r="J476" s="2" t="s">
        <v>140</v>
      </c>
      <c r="K476" s="2">
        <v>14</v>
      </c>
    </row>
    <row r="477" spans="7:11" x14ac:dyDescent="0.25">
      <c r="G477" s="2">
        <v>3</v>
      </c>
      <c r="H477" s="2" t="s">
        <v>506</v>
      </c>
      <c r="J477" s="2" t="s">
        <v>33</v>
      </c>
      <c r="K477" s="2">
        <v>14</v>
      </c>
    </row>
  </sheetData>
  <autoFilter ref="M11:Q413" xr:uid="{E71436A2-7F29-4A29-A12C-8C402AEE2D39}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E5609-4E62-457F-AE22-50518AAC9BAE}">
  <dimension ref="B1:R24"/>
  <sheetViews>
    <sheetView topLeftCell="B2" workbookViewId="0">
      <selection activeCell="K13" sqref="K13"/>
    </sheetView>
  </sheetViews>
  <sheetFormatPr defaultRowHeight="15" x14ac:dyDescent="0.25"/>
  <cols>
    <col min="2" max="2" width="45.140625" bestFit="1" customWidth="1"/>
    <col min="3" max="3" width="5.28515625" bestFit="1" customWidth="1"/>
    <col min="4" max="4" width="7.85546875" bestFit="1" customWidth="1"/>
    <col min="5" max="5" width="9.28515625" bestFit="1" customWidth="1"/>
    <col min="6" max="6" width="7.7109375" style="8" bestFit="1" customWidth="1"/>
    <col min="10" max="10" width="9.140625" style="7"/>
    <col min="11" max="11" width="11.85546875" bestFit="1" customWidth="1"/>
    <col min="14" max="14" width="9.140625" style="7"/>
    <col min="18" max="18" width="9.140625" style="7"/>
  </cols>
  <sheetData>
    <row r="1" spans="2:18" x14ac:dyDescent="0.25">
      <c r="B1" t="s">
        <v>622</v>
      </c>
      <c r="G1" t="s">
        <v>623</v>
      </c>
      <c r="K1" t="s">
        <v>625</v>
      </c>
      <c r="O1" t="s">
        <v>626</v>
      </c>
    </row>
    <row r="2" spans="2:18" x14ac:dyDescent="0.25">
      <c r="C2" t="s">
        <v>619</v>
      </c>
      <c r="D2" t="s">
        <v>620</v>
      </c>
      <c r="E2" t="s">
        <v>621</v>
      </c>
      <c r="F2" s="8" t="s">
        <v>624</v>
      </c>
      <c r="G2" t="s">
        <v>619</v>
      </c>
      <c r="H2" t="s">
        <v>620</v>
      </c>
      <c r="I2" t="s">
        <v>621</v>
      </c>
      <c r="J2" s="7" t="s">
        <v>624</v>
      </c>
      <c r="K2" t="s">
        <v>619</v>
      </c>
      <c r="L2" t="s">
        <v>620</v>
      </c>
      <c r="M2" t="s">
        <v>621</v>
      </c>
      <c r="N2" s="7" t="s">
        <v>624</v>
      </c>
      <c r="O2" t="s">
        <v>619</v>
      </c>
      <c r="P2" t="s">
        <v>620</v>
      </c>
      <c r="Q2" t="s">
        <v>621</v>
      </c>
      <c r="R2" s="7" t="s">
        <v>624</v>
      </c>
    </row>
    <row r="3" spans="2:18" x14ac:dyDescent="0.25">
      <c r="B3" s="2" t="s">
        <v>35</v>
      </c>
      <c r="C3">
        <f>COUNTIFS(List1!$A:$A,"1",List1!$D:$D,List2!$B3)</f>
        <v>9</v>
      </c>
      <c r="D3">
        <f>COUNTIFS(List1!$A:$A,"2",List1!$D:$D,List2!$B3)</f>
        <v>5</v>
      </c>
      <c r="E3">
        <f>COUNTIFS(List1!$A:$A,"3",List1!$D:$D,List2!$B3)</f>
        <v>5</v>
      </c>
      <c r="F3" s="8">
        <f>SUM(C3:E3)</f>
        <v>19</v>
      </c>
      <c r="G3">
        <f>COUNTIFS(List1!$G:$G,"1",List1!$J:$J,List2!$B3)</f>
        <v>4</v>
      </c>
      <c r="H3">
        <f>COUNTIFS(List1!$G:$G,"2",List1!$J:$J,List2!$B3)</f>
        <v>4</v>
      </c>
      <c r="I3">
        <f>COUNTIFS(List1!$G:$G,"3",List1!$J:$J,List2!$B3)</f>
        <v>8</v>
      </c>
      <c r="J3" s="7">
        <f>SUM(G3:I3)</f>
        <v>16</v>
      </c>
      <c r="K3">
        <f>COUNTIFS(List1!$M:$M,"1",List1!$P:$P,List2!$B3)</f>
        <v>7</v>
      </c>
      <c r="L3">
        <f>COUNTIFS(List1!$M:$M,"2",List1!$P:$P,List2!$B3)</f>
        <v>4</v>
      </c>
      <c r="M3">
        <f>COUNTIFS(List1!$M:$M,"3",List1!$P:$P,List2!$B3)</f>
        <v>2</v>
      </c>
      <c r="N3" s="7">
        <f>SUM(K3:M3)</f>
        <v>13</v>
      </c>
      <c r="O3">
        <f>SUM(C3,G3,K3)</f>
        <v>20</v>
      </c>
      <c r="P3">
        <f>SUM(D3,H3,L3)</f>
        <v>13</v>
      </c>
      <c r="Q3">
        <f>SUM(E3,I3,M3)</f>
        <v>15</v>
      </c>
      <c r="R3" s="7">
        <f>SUM(O3:Q3)</f>
        <v>48</v>
      </c>
    </row>
    <row r="4" spans="2:18" x14ac:dyDescent="0.25">
      <c r="B4" s="2" t="s">
        <v>140</v>
      </c>
      <c r="C4">
        <f>COUNTIFS(List1!$A:$A,"1",List1!$D:$D,List2!$B4)</f>
        <v>3</v>
      </c>
      <c r="D4">
        <f>COUNTIFS(List1!$A:$A,"2",List1!$D:$D,List2!$B4)</f>
        <v>3</v>
      </c>
      <c r="E4">
        <f>COUNTIFS(List1!$A:$A,"3",List1!$D:$D,List2!$B4)</f>
        <v>5</v>
      </c>
      <c r="F4" s="8">
        <f t="shared" ref="F4:F24" si="0">SUM(C4:E4)</f>
        <v>11</v>
      </c>
      <c r="G4">
        <f>COUNTIFS(List1!$G:$G,"1",List1!$J:$J,List2!$B4)</f>
        <v>2</v>
      </c>
      <c r="H4">
        <f>COUNTIFS(List1!$G:$G,"2",List1!$J:$J,List2!$B4)</f>
        <v>1</v>
      </c>
      <c r="I4">
        <f>COUNTIFS(List1!$G:$G,"3",List1!$J:$J,List2!$B4)</f>
        <v>6</v>
      </c>
      <c r="J4" s="7">
        <f t="shared" ref="J4:J24" si="1">SUM(G4:I4)</f>
        <v>9</v>
      </c>
      <c r="K4">
        <f>COUNTIFS(List1!$M:$M,"1",List1!$P:$P,List2!$B4)</f>
        <v>3</v>
      </c>
      <c r="L4">
        <f>COUNTIFS(List1!$M:$M,"2",List1!$P:$P,List2!$B4)</f>
        <v>0</v>
      </c>
      <c r="M4">
        <f>COUNTIFS(List1!$M:$M,"3",List1!$P:$P,List2!$B4)</f>
        <v>6</v>
      </c>
      <c r="N4" s="7">
        <f t="shared" ref="N4:N24" si="2">SUM(K4:M4)</f>
        <v>9</v>
      </c>
      <c r="O4">
        <f t="shared" ref="O4:O24" si="3">SUM(C4,G4,K4)</f>
        <v>8</v>
      </c>
      <c r="P4">
        <f t="shared" ref="P4:P24" si="4">SUM(D4,H4,L4)</f>
        <v>4</v>
      </c>
      <c r="Q4">
        <f t="shared" ref="Q4:Q24" si="5">SUM(E4,I4,M4)</f>
        <v>17</v>
      </c>
      <c r="R4" s="7">
        <f t="shared" ref="R4:R24" si="6">SUM(O4:Q4)</f>
        <v>29</v>
      </c>
    </row>
    <row r="5" spans="2:18" x14ac:dyDescent="0.25">
      <c r="B5" s="2" t="s">
        <v>18</v>
      </c>
      <c r="C5">
        <f>COUNTIFS(List1!$A:$A,"1",List1!$D:$D,List2!$B5)</f>
        <v>1</v>
      </c>
      <c r="D5">
        <f>COUNTIFS(List1!$A:$A,"2",List1!$D:$D,List2!$B5)</f>
        <v>0</v>
      </c>
      <c r="E5">
        <f>COUNTIFS(List1!$A:$A,"3",List1!$D:$D,List2!$B5)</f>
        <v>1</v>
      </c>
      <c r="F5" s="8">
        <f t="shared" si="0"/>
        <v>2</v>
      </c>
      <c r="G5">
        <f>COUNTIFS(List1!$G:$G,"1",List1!$J:$J,List2!$B5)</f>
        <v>2</v>
      </c>
      <c r="H5">
        <f>COUNTIFS(List1!$G:$G,"2",List1!$J:$J,List2!$B5)</f>
        <v>0</v>
      </c>
      <c r="I5">
        <f>COUNTIFS(List1!$G:$G,"3",List1!$J:$J,List2!$B5)</f>
        <v>0</v>
      </c>
      <c r="J5" s="7">
        <f t="shared" si="1"/>
        <v>2</v>
      </c>
      <c r="K5">
        <f>COUNTIFS(List1!$M:$M,"1",List1!$P:$P,List2!$B5)</f>
        <v>0</v>
      </c>
      <c r="L5">
        <f>COUNTIFS(List1!$M:$M,"2",List1!$P:$P,List2!$B5)</f>
        <v>0</v>
      </c>
      <c r="M5">
        <f>COUNTIFS(List1!$M:$M,"3",List1!$P:$P,List2!$B5)</f>
        <v>0</v>
      </c>
      <c r="N5" s="7">
        <f t="shared" si="2"/>
        <v>0</v>
      </c>
      <c r="O5">
        <f t="shared" si="3"/>
        <v>3</v>
      </c>
      <c r="P5">
        <f t="shared" si="4"/>
        <v>0</v>
      </c>
      <c r="Q5">
        <f t="shared" si="5"/>
        <v>1</v>
      </c>
      <c r="R5" s="7">
        <f t="shared" si="6"/>
        <v>4</v>
      </c>
    </row>
    <row r="6" spans="2:18" x14ac:dyDescent="0.25">
      <c r="B6" s="2" t="s">
        <v>103</v>
      </c>
      <c r="C6">
        <f>COUNTIFS(List1!$A:$A,"1",List1!$D:$D,List2!$B6)</f>
        <v>0</v>
      </c>
      <c r="D6">
        <f>COUNTIFS(List1!$A:$A,"2",List1!$D:$D,List2!$B6)</f>
        <v>1</v>
      </c>
      <c r="E6">
        <f>COUNTIFS(List1!$A:$A,"3",List1!$D:$D,List2!$B6)</f>
        <v>2</v>
      </c>
      <c r="F6" s="8">
        <f t="shared" si="0"/>
        <v>3</v>
      </c>
      <c r="G6">
        <f>COUNTIFS(List1!$G:$G,"1",List1!$J:$J,List2!$B6)</f>
        <v>1</v>
      </c>
      <c r="H6">
        <f>COUNTIFS(List1!$G:$G,"2",List1!$J:$J,List2!$B6)</f>
        <v>1</v>
      </c>
      <c r="I6">
        <f>COUNTIFS(List1!$G:$G,"3",List1!$J:$J,List2!$B6)</f>
        <v>2</v>
      </c>
      <c r="J6" s="7">
        <f t="shared" si="1"/>
        <v>4</v>
      </c>
      <c r="K6">
        <f>COUNTIFS(List1!$M:$M,"1",List1!$P:$P,List2!$B6)</f>
        <v>0</v>
      </c>
      <c r="L6">
        <f>COUNTIFS(List1!$M:$M,"2",List1!$P:$P,List2!$B6)</f>
        <v>0</v>
      </c>
      <c r="M6">
        <f>COUNTIFS(List1!$M:$M,"3",List1!$P:$P,List2!$B6)</f>
        <v>1</v>
      </c>
      <c r="N6" s="7">
        <f t="shared" si="2"/>
        <v>1</v>
      </c>
      <c r="O6">
        <f t="shared" si="3"/>
        <v>1</v>
      </c>
      <c r="P6">
        <f t="shared" si="4"/>
        <v>2</v>
      </c>
      <c r="Q6">
        <f t="shared" si="5"/>
        <v>5</v>
      </c>
      <c r="R6" s="7">
        <f t="shared" si="6"/>
        <v>8</v>
      </c>
    </row>
    <row r="7" spans="2:18" x14ac:dyDescent="0.25">
      <c r="B7" s="2" t="s">
        <v>21</v>
      </c>
      <c r="C7">
        <f>COUNTIFS(List1!$A:$A,"1",List1!$D:$D,List2!$B7)</f>
        <v>8</v>
      </c>
      <c r="D7">
        <f>COUNTIFS(List1!$A:$A,"2",List1!$D:$D,List2!$B7)</f>
        <v>9</v>
      </c>
      <c r="E7">
        <f>COUNTIFS(List1!$A:$A,"3",List1!$D:$D,List2!$B7)</f>
        <v>7</v>
      </c>
      <c r="F7" s="8">
        <f t="shared" si="0"/>
        <v>24</v>
      </c>
      <c r="G7">
        <f>COUNTIFS(List1!$G:$G,"1",List1!$J:$J,List2!$B7)</f>
        <v>7</v>
      </c>
      <c r="H7">
        <f>COUNTIFS(List1!$G:$G,"2",List1!$J:$J,List2!$B7)</f>
        <v>7</v>
      </c>
      <c r="I7">
        <f>COUNTIFS(List1!$G:$G,"3",List1!$J:$J,List2!$B7)</f>
        <v>8</v>
      </c>
      <c r="J7" s="7">
        <f t="shared" si="1"/>
        <v>22</v>
      </c>
      <c r="K7">
        <f>COUNTIFS(List1!$M:$M,"1",List1!$P:$P,List2!$B7)</f>
        <v>6</v>
      </c>
      <c r="L7">
        <f>COUNTIFS(List1!$M:$M,"2",List1!$P:$P,List2!$B7)</f>
        <v>9</v>
      </c>
      <c r="M7">
        <f>COUNTIFS(List1!$M:$M,"3",List1!$P:$P,List2!$B7)</f>
        <v>12</v>
      </c>
      <c r="N7" s="7">
        <f t="shared" si="2"/>
        <v>27</v>
      </c>
      <c r="O7">
        <f t="shared" si="3"/>
        <v>21</v>
      </c>
      <c r="P7">
        <f t="shared" si="4"/>
        <v>25</v>
      </c>
      <c r="Q7">
        <f t="shared" si="5"/>
        <v>27</v>
      </c>
      <c r="R7" s="7">
        <f t="shared" si="6"/>
        <v>73</v>
      </c>
    </row>
    <row r="8" spans="2:18" x14ac:dyDescent="0.25">
      <c r="B8" s="2" t="s">
        <v>82</v>
      </c>
      <c r="C8">
        <f>COUNTIFS(List1!$A:$A,"1",List1!$D:$D,List2!$B8)</f>
        <v>1</v>
      </c>
      <c r="D8">
        <f>COUNTIFS(List1!$A:$A,"2",List1!$D:$D,List2!$B8)</f>
        <v>0</v>
      </c>
      <c r="E8">
        <f>COUNTIFS(List1!$A:$A,"3",List1!$D:$D,List2!$B8)</f>
        <v>3</v>
      </c>
      <c r="F8" s="8">
        <f t="shared" si="0"/>
        <v>4</v>
      </c>
      <c r="G8">
        <f>COUNTIFS(List1!$G:$G,"1",List1!$J:$J,List2!$B8)</f>
        <v>6</v>
      </c>
      <c r="H8">
        <f>COUNTIFS(List1!$G:$G,"2",List1!$J:$J,List2!$B8)</f>
        <v>7</v>
      </c>
      <c r="I8">
        <f>COUNTIFS(List1!$G:$G,"3",List1!$J:$J,List2!$B8)</f>
        <v>4</v>
      </c>
      <c r="J8" s="7">
        <f t="shared" si="1"/>
        <v>17</v>
      </c>
      <c r="K8">
        <f>COUNTIFS(List1!$M:$M,"1",List1!$P:$P,List2!$B8)</f>
        <v>2</v>
      </c>
      <c r="L8">
        <f>COUNTIFS(List1!$M:$M,"2",List1!$P:$P,List2!$B8)</f>
        <v>4</v>
      </c>
      <c r="M8">
        <f>COUNTIFS(List1!$M:$M,"3",List1!$P:$P,List2!$B8)</f>
        <v>2</v>
      </c>
      <c r="N8" s="7">
        <f t="shared" si="2"/>
        <v>8</v>
      </c>
      <c r="O8">
        <f t="shared" si="3"/>
        <v>9</v>
      </c>
      <c r="P8">
        <f t="shared" si="4"/>
        <v>11</v>
      </c>
      <c r="Q8">
        <f t="shared" si="5"/>
        <v>9</v>
      </c>
      <c r="R8" s="7">
        <f t="shared" si="6"/>
        <v>29</v>
      </c>
    </row>
    <row r="9" spans="2:18" x14ac:dyDescent="0.25">
      <c r="B9" s="2" t="s">
        <v>45</v>
      </c>
      <c r="C9">
        <f>COUNTIFS(List1!$A:$A,"1",List1!$D:$D,List2!$B9)</f>
        <v>16</v>
      </c>
      <c r="D9">
        <f>COUNTIFS(List1!$A:$A,"2",List1!$D:$D,List2!$B9)</f>
        <v>12</v>
      </c>
      <c r="E9">
        <f>COUNTIFS(List1!$A:$A,"3",List1!$D:$D,List2!$B9)</f>
        <v>16</v>
      </c>
      <c r="F9" s="8">
        <f t="shared" si="0"/>
        <v>44</v>
      </c>
      <c r="G9">
        <f>COUNTIFS(List1!$G:$G,"1",List1!$J:$J,List2!$B9)</f>
        <v>11</v>
      </c>
      <c r="H9">
        <f>COUNTIFS(List1!$G:$G,"2",List1!$J:$J,List2!$B9)</f>
        <v>8</v>
      </c>
      <c r="I9">
        <f>COUNTIFS(List1!$G:$G,"3",List1!$J:$J,List2!$B9)</f>
        <v>17</v>
      </c>
      <c r="J9" s="7">
        <f t="shared" si="1"/>
        <v>36</v>
      </c>
      <c r="K9">
        <f>COUNTIFS(List1!$M:$M,"1",List1!$P:$P,List2!$B9)</f>
        <v>16</v>
      </c>
      <c r="L9">
        <f>COUNTIFS(List1!$M:$M,"2",List1!$P:$P,List2!$B9)</f>
        <v>9</v>
      </c>
      <c r="M9">
        <f>COUNTIFS(List1!$M:$M,"3",List1!$P:$P,List2!$B9)</f>
        <v>12</v>
      </c>
      <c r="N9" s="7">
        <f t="shared" si="2"/>
        <v>37</v>
      </c>
      <c r="O9">
        <f t="shared" si="3"/>
        <v>43</v>
      </c>
      <c r="P9">
        <f t="shared" si="4"/>
        <v>29</v>
      </c>
      <c r="Q9">
        <f t="shared" si="5"/>
        <v>45</v>
      </c>
      <c r="R9" s="7">
        <f t="shared" si="6"/>
        <v>117</v>
      </c>
    </row>
    <row r="10" spans="2:18" x14ac:dyDescent="0.25">
      <c r="B10" s="2" t="s">
        <v>298</v>
      </c>
      <c r="C10">
        <f>COUNTIFS(List1!$A:$A,"1",List1!$D:$D,List2!$B10)</f>
        <v>0</v>
      </c>
      <c r="D10">
        <f>COUNTIFS(List1!$A:$A,"2",List1!$D:$D,List2!$B10)</f>
        <v>1</v>
      </c>
      <c r="E10">
        <f>COUNTIFS(List1!$A:$A,"3",List1!$D:$D,List2!$B10)</f>
        <v>2</v>
      </c>
      <c r="F10" s="8">
        <f t="shared" si="0"/>
        <v>3</v>
      </c>
      <c r="G10">
        <f>COUNTIFS(List1!$G:$G,"1",List1!$J:$J,List2!$B10)</f>
        <v>0</v>
      </c>
      <c r="H10">
        <f>COUNTIFS(List1!$G:$G,"2",List1!$J:$J,List2!$B10)</f>
        <v>1</v>
      </c>
      <c r="I10">
        <f>COUNTIFS(List1!$G:$G,"3",List1!$J:$J,List2!$B10)</f>
        <v>0</v>
      </c>
      <c r="J10" s="7">
        <f t="shared" si="1"/>
        <v>1</v>
      </c>
      <c r="K10">
        <f>COUNTIFS(List1!$M:$M,"1",List1!$P:$P,List2!$B10)</f>
        <v>0</v>
      </c>
      <c r="L10">
        <f>COUNTIFS(List1!$M:$M,"2",List1!$P:$P,List2!$B10)</f>
        <v>1</v>
      </c>
      <c r="M10">
        <f>COUNTIFS(List1!$M:$M,"3",List1!$P:$P,List2!$B10)</f>
        <v>1</v>
      </c>
      <c r="N10" s="7">
        <f t="shared" si="2"/>
        <v>2</v>
      </c>
      <c r="O10">
        <f t="shared" si="3"/>
        <v>0</v>
      </c>
      <c r="P10">
        <f t="shared" si="4"/>
        <v>3</v>
      </c>
      <c r="Q10">
        <f t="shared" si="5"/>
        <v>3</v>
      </c>
      <c r="R10" s="7">
        <f t="shared" si="6"/>
        <v>6</v>
      </c>
    </row>
    <row r="11" spans="2:18" x14ac:dyDescent="0.25">
      <c r="B11" s="2" t="s">
        <v>290</v>
      </c>
      <c r="C11">
        <f>COUNTIFS(List1!$A:$A,"1",List1!$D:$D,List2!$B11)</f>
        <v>4</v>
      </c>
      <c r="D11">
        <f>COUNTIFS(List1!$A:$A,"2",List1!$D:$D,List2!$B11)</f>
        <v>2</v>
      </c>
      <c r="E11">
        <f>COUNTIFS(List1!$A:$A,"3",List1!$D:$D,List2!$B11)</f>
        <v>0</v>
      </c>
      <c r="F11" s="8">
        <f t="shared" si="0"/>
        <v>6</v>
      </c>
      <c r="G11">
        <f>COUNTIFS(List1!$G:$G,"1",List1!$J:$J,List2!$B11)</f>
        <v>4</v>
      </c>
      <c r="H11">
        <f>COUNTIFS(List1!$G:$G,"2",List1!$J:$J,List2!$B11)</f>
        <v>1</v>
      </c>
      <c r="I11">
        <f>COUNTIFS(List1!$G:$G,"3",List1!$J:$J,List2!$B11)</f>
        <v>0</v>
      </c>
      <c r="J11" s="7">
        <f t="shared" si="1"/>
        <v>5</v>
      </c>
      <c r="K11">
        <f>COUNTIFS(List1!$M:$M,"1",List1!$P:$P,List2!$B11)</f>
        <v>4</v>
      </c>
      <c r="L11">
        <f>COUNTIFS(List1!$M:$M,"2",List1!$P:$P,List2!$B11)</f>
        <v>1</v>
      </c>
      <c r="M11">
        <f>COUNTIFS(List1!$M:$M,"3",List1!$P:$P,List2!$B11)</f>
        <v>1</v>
      </c>
      <c r="N11" s="7">
        <f t="shared" si="2"/>
        <v>6</v>
      </c>
      <c r="O11">
        <f t="shared" si="3"/>
        <v>12</v>
      </c>
      <c r="P11">
        <f t="shared" si="4"/>
        <v>4</v>
      </c>
      <c r="Q11">
        <f t="shared" si="5"/>
        <v>1</v>
      </c>
      <c r="R11" s="7">
        <f t="shared" si="6"/>
        <v>17</v>
      </c>
    </row>
    <row r="12" spans="2:18" x14ac:dyDescent="0.25">
      <c r="B12" s="2" t="s">
        <v>306</v>
      </c>
      <c r="C12">
        <f>COUNTIFS(List1!$A:$A,"1",List1!$D:$D,List2!$B12)</f>
        <v>1</v>
      </c>
      <c r="D12">
        <f>COUNTIFS(List1!$A:$A,"2",List1!$D:$D,List2!$B12)</f>
        <v>2</v>
      </c>
      <c r="E12">
        <f>COUNTIFS(List1!$A:$A,"3",List1!$D:$D,List2!$B12)</f>
        <v>1</v>
      </c>
      <c r="F12" s="8">
        <f t="shared" si="0"/>
        <v>4</v>
      </c>
      <c r="G12">
        <f>COUNTIFS(List1!$G:$G,"1",List1!$J:$J,List2!$B12)</f>
        <v>0</v>
      </c>
      <c r="H12">
        <f>COUNTIFS(List1!$G:$G,"2",List1!$J:$J,List2!$B12)</f>
        <v>0</v>
      </c>
      <c r="I12">
        <f>COUNTIFS(List1!$G:$G,"3",List1!$J:$J,List2!$B12)</f>
        <v>2</v>
      </c>
      <c r="J12" s="7">
        <f t="shared" si="1"/>
        <v>2</v>
      </c>
      <c r="K12">
        <f>COUNTIFS(List1!$M:$M,"1",List1!$P:$P,List2!$B12)</f>
        <v>2</v>
      </c>
      <c r="L12">
        <f>COUNTIFS(List1!$M:$M,"2",List1!$P:$P,List2!$B12)</f>
        <v>2</v>
      </c>
      <c r="M12">
        <f>COUNTIFS(List1!$M:$M,"3",List1!$P:$P,List2!$B12)</f>
        <v>1</v>
      </c>
      <c r="N12" s="7">
        <f t="shared" si="2"/>
        <v>5</v>
      </c>
      <c r="O12">
        <f t="shared" si="3"/>
        <v>3</v>
      </c>
      <c r="P12">
        <f t="shared" si="4"/>
        <v>4</v>
      </c>
      <c r="Q12">
        <f t="shared" si="5"/>
        <v>4</v>
      </c>
      <c r="R12" s="7">
        <f t="shared" si="6"/>
        <v>11</v>
      </c>
    </row>
    <row r="13" spans="2:18" x14ac:dyDescent="0.25">
      <c r="B13" s="2" t="s">
        <v>90</v>
      </c>
      <c r="C13">
        <f>COUNTIFS(List1!$A:$A,"1",List1!$D:$D,List2!$B13)</f>
        <v>2</v>
      </c>
      <c r="D13">
        <f>COUNTIFS(List1!$A:$A,"2",List1!$D:$D,List2!$B13)</f>
        <v>0</v>
      </c>
      <c r="E13">
        <f>COUNTIFS(List1!$A:$A,"3",List1!$D:$D,List2!$B13)</f>
        <v>0</v>
      </c>
      <c r="F13" s="8">
        <f t="shared" si="0"/>
        <v>2</v>
      </c>
      <c r="G13">
        <f>COUNTIFS(List1!$G:$G,"1",List1!$J:$J,List2!$B13)</f>
        <v>1</v>
      </c>
      <c r="H13">
        <f>COUNTIFS(List1!$G:$G,"2",List1!$J:$J,List2!$B13)</f>
        <v>0</v>
      </c>
      <c r="I13">
        <f>COUNTIFS(List1!$G:$G,"3",List1!$J:$J,List2!$B13)</f>
        <v>1</v>
      </c>
      <c r="J13" s="7">
        <f t="shared" si="1"/>
        <v>2</v>
      </c>
      <c r="K13">
        <f>COUNTIFS(List1!$M:$M,"1",List1!$P:$P,List2!$B13)</f>
        <v>0</v>
      </c>
      <c r="L13">
        <f>COUNTIFS(List1!$M:$M,"2",List1!$P:$P,List2!$B13)</f>
        <v>1</v>
      </c>
      <c r="M13">
        <f>COUNTIFS(List1!$M:$M,"3",List1!$P:$P,List2!$B13)</f>
        <v>2</v>
      </c>
      <c r="N13" s="7">
        <f t="shared" si="2"/>
        <v>3</v>
      </c>
      <c r="O13">
        <f t="shared" si="3"/>
        <v>3</v>
      </c>
      <c r="P13">
        <f t="shared" si="4"/>
        <v>1</v>
      </c>
      <c r="Q13">
        <f t="shared" si="5"/>
        <v>3</v>
      </c>
      <c r="R13" s="7">
        <f t="shared" si="6"/>
        <v>7</v>
      </c>
    </row>
    <row r="14" spans="2:18" x14ac:dyDescent="0.25">
      <c r="B14" s="2" t="s">
        <v>232</v>
      </c>
      <c r="C14">
        <f>COUNTIFS(List1!$A:$A,"1",List1!$D:$D,List2!$B14)</f>
        <v>0</v>
      </c>
      <c r="D14">
        <f>COUNTIFS(List1!$A:$A,"2",List1!$D:$D,List2!$B14)</f>
        <v>0</v>
      </c>
      <c r="E14">
        <f>COUNTIFS(List1!$A:$A,"3",List1!$D:$D,List2!$B14)</f>
        <v>0</v>
      </c>
      <c r="F14" s="8">
        <f t="shared" si="0"/>
        <v>0</v>
      </c>
      <c r="G14">
        <f>COUNTIFS(List1!$G:$G,"1",List1!$J:$J,List2!$B14)</f>
        <v>0</v>
      </c>
      <c r="H14">
        <f>COUNTIFS(List1!$G:$G,"2",List1!$J:$J,List2!$B14)</f>
        <v>2</v>
      </c>
      <c r="I14">
        <f>COUNTIFS(List1!$G:$G,"3",List1!$J:$J,List2!$B14)</f>
        <v>2</v>
      </c>
      <c r="J14" s="7">
        <f t="shared" si="1"/>
        <v>4</v>
      </c>
      <c r="K14">
        <f>COUNTIFS(List1!$M:$M,"1",List1!$P:$P,List2!$B14)</f>
        <v>0</v>
      </c>
      <c r="L14">
        <f>COUNTIFS(List1!$M:$M,"2",List1!$P:$P,List2!$B14)</f>
        <v>0</v>
      </c>
      <c r="M14">
        <f>COUNTIFS(List1!$M:$M,"3",List1!$P:$P,List2!$B14)</f>
        <v>0</v>
      </c>
      <c r="N14" s="7">
        <f t="shared" si="2"/>
        <v>0</v>
      </c>
      <c r="O14">
        <f t="shared" si="3"/>
        <v>0</v>
      </c>
      <c r="P14">
        <f t="shared" si="4"/>
        <v>2</v>
      </c>
      <c r="Q14">
        <f t="shared" si="5"/>
        <v>2</v>
      </c>
      <c r="R14" s="7">
        <f t="shared" si="6"/>
        <v>4</v>
      </c>
    </row>
    <row r="15" spans="2:18" x14ac:dyDescent="0.25">
      <c r="B15" s="2" t="s">
        <v>33</v>
      </c>
      <c r="C15">
        <f>COUNTIFS(List1!$A:$A,"1",List1!$D:$D,List2!$B15)</f>
        <v>0</v>
      </c>
      <c r="D15">
        <f>COUNTIFS(List1!$A:$A,"2",List1!$D:$D,List2!$B15)</f>
        <v>0</v>
      </c>
      <c r="E15">
        <f>COUNTIFS(List1!$A:$A,"3",List1!$D:$D,List2!$B15)</f>
        <v>0</v>
      </c>
      <c r="F15" s="8">
        <f t="shared" si="0"/>
        <v>0</v>
      </c>
      <c r="G15">
        <f>COUNTIFS(List1!$G:$G,"1",List1!$J:$J,List2!$B15)</f>
        <v>2</v>
      </c>
      <c r="H15">
        <f>COUNTIFS(List1!$G:$G,"2",List1!$J:$J,List2!$B15)</f>
        <v>2</v>
      </c>
      <c r="I15">
        <f>COUNTIFS(List1!$G:$G,"3",List1!$J:$J,List2!$B15)</f>
        <v>2</v>
      </c>
      <c r="J15" s="7">
        <f t="shared" si="1"/>
        <v>6</v>
      </c>
      <c r="K15">
        <f>COUNTIFS(List1!$M:$M,"1",List1!$P:$P,List2!$B15)</f>
        <v>0</v>
      </c>
      <c r="L15">
        <f>COUNTIFS(List1!$M:$M,"2",List1!$P:$P,List2!$B15)</f>
        <v>0</v>
      </c>
      <c r="M15">
        <f>COUNTIFS(List1!$M:$M,"3",List1!$P:$P,List2!$B15)</f>
        <v>0</v>
      </c>
      <c r="N15" s="7">
        <f t="shared" si="2"/>
        <v>0</v>
      </c>
      <c r="O15">
        <f t="shared" si="3"/>
        <v>2</v>
      </c>
      <c r="P15">
        <f t="shared" si="4"/>
        <v>2</v>
      </c>
      <c r="Q15">
        <f t="shared" si="5"/>
        <v>2</v>
      </c>
      <c r="R15" s="7">
        <f t="shared" si="6"/>
        <v>6</v>
      </c>
    </row>
    <row r="16" spans="2:18" x14ac:dyDescent="0.25">
      <c r="B16" s="2" t="s">
        <v>87</v>
      </c>
      <c r="C16">
        <f>COUNTIFS(List1!$A:$A,"1",List1!$D:$D,List2!$B16)</f>
        <v>0</v>
      </c>
      <c r="D16">
        <f>COUNTIFS(List1!$A:$A,"2",List1!$D:$D,List2!$B16)</f>
        <v>0</v>
      </c>
      <c r="E16">
        <f>COUNTIFS(List1!$A:$A,"3",List1!$D:$D,List2!$B16)</f>
        <v>0</v>
      </c>
      <c r="F16" s="8">
        <f t="shared" si="0"/>
        <v>0</v>
      </c>
      <c r="G16">
        <f>COUNTIFS(List1!$G:$G,"1",List1!$J:$J,List2!$B16)</f>
        <v>6</v>
      </c>
      <c r="H16">
        <f>COUNTIFS(List1!$G:$G,"2",List1!$J:$J,List2!$B16)</f>
        <v>6</v>
      </c>
      <c r="I16">
        <f>COUNTIFS(List1!$G:$G,"3",List1!$J:$J,List2!$B16)</f>
        <v>6</v>
      </c>
      <c r="J16" s="7">
        <f t="shared" si="1"/>
        <v>18</v>
      </c>
      <c r="K16">
        <f>COUNTIFS(List1!$M:$M,"1",List1!$P:$P,List2!$B16)</f>
        <v>0</v>
      </c>
      <c r="L16">
        <f>COUNTIFS(List1!$M:$M,"2",List1!$P:$P,List2!$B16)</f>
        <v>0</v>
      </c>
      <c r="M16">
        <f>COUNTIFS(List1!$M:$M,"3",List1!$P:$P,List2!$B16)</f>
        <v>0</v>
      </c>
      <c r="N16" s="7">
        <f t="shared" si="2"/>
        <v>0</v>
      </c>
      <c r="O16">
        <f t="shared" si="3"/>
        <v>6</v>
      </c>
      <c r="P16">
        <f t="shared" si="4"/>
        <v>6</v>
      </c>
      <c r="Q16">
        <f t="shared" si="5"/>
        <v>6</v>
      </c>
      <c r="R16" s="7">
        <f t="shared" si="6"/>
        <v>18</v>
      </c>
    </row>
    <row r="17" spans="2:18" x14ac:dyDescent="0.25">
      <c r="B17" s="2" t="s">
        <v>77</v>
      </c>
      <c r="C17">
        <f>COUNTIFS(List1!$A:$A,"1",List1!$D:$D,List2!$B17)</f>
        <v>9</v>
      </c>
      <c r="D17">
        <f>COUNTIFS(List1!$A:$A,"2",List1!$D:$D,List2!$B17)</f>
        <v>4</v>
      </c>
      <c r="E17">
        <f>COUNTIFS(List1!$A:$A,"3",List1!$D:$D,List2!$B17)</f>
        <v>10</v>
      </c>
      <c r="F17" s="8">
        <f t="shared" si="0"/>
        <v>23</v>
      </c>
      <c r="G17">
        <f>COUNTIFS(List1!$G:$G,"1",List1!$J:$J,List2!$B17)</f>
        <v>5</v>
      </c>
      <c r="H17">
        <f>COUNTIFS(List1!$G:$G,"2",List1!$J:$J,List2!$B17)</f>
        <v>3</v>
      </c>
      <c r="I17">
        <f>COUNTIFS(List1!$G:$G,"3",List1!$J:$J,List2!$B17)</f>
        <v>7</v>
      </c>
      <c r="J17" s="7">
        <f t="shared" si="1"/>
        <v>15</v>
      </c>
      <c r="K17">
        <f>COUNTIFS(List1!$M:$M,"1",List1!$P:$P,List2!$B17)</f>
        <v>4</v>
      </c>
      <c r="L17">
        <f>COUNTIFS(List1!$M:$M,"2",List1!$P:$P,List2!$B17)</f>
        <v>6</v>
      </c>
      <c r="M17">
        <f>COUNTIFS(List1!$M:$M,"3",List1!$P:$P,List2!$B17)</f>
        <v>9</v>
      </c>
      <c r="N17" s="7">
        <f t="shared" si="2"/>
        <v>19</v>
      </c>
      <c r="O17">
        <f t="shared" si="3"/>
        <v>18</v>
      </c>
      <c r="P17">
        <f t="shared" si="4"/>
        <v>13</v>
      </c>
      <c r="Q17">
        <f t="shared" si="5"/>
        <v>26</v>
      </c>
      <c r="R17" s="7">
        <f t="shared" si="6"/>
        <v>57</v>
      </c>
    </row>
    <row r="18" spans="2:18" x14ac:dyDescent="0.25">
      <c r="B18" s="2" t="s">
        <v>167</v>
      </c>
      <c r="C18">
        <f>COUNTIFS(List1!$A:$A,"1",List1!$D:$D,List2!$B18)</f>
        <v>0</v>
      </c>
      <c r="D18">
        <f>COUNTIFS(List1!$A:$A,"2",List1!$D:$D,List2!$B18)</f>
        <v>0</v>
      </c>
      <c r="E18">
        <f>COUNTIFS(List1!$A:$A,"3",List1!$D:$D,List2!$B18)</f>
        <v>0</v>
      </c>
      <c r="F18" s="8">
        <f t="shared" si="0"/>
        <v>0</v>
      </c>
      <c r="G18">
        <f>COUNTIFS(List1!$G:$G,"1",List1!$J:$J,List2!$B18)</f>
        <v>1</v>
      </c>
      <c r="H18">
        <f>COUNTIFS(List1!$G:$G,"2",List1!$J:$J,List2!$B18)</f>
        <v>1</v>
      </c>
      <c r="I18">
        <f>COUNTIFS(List1!$G:$G,"3",List1!$J:$J,List2!$B18)</f>
        <v>1</v>
      </c>
      <c r="J18" s="7">
        <f t="shared" si="1"/>
        <v>3</v>
      </c>
      <c r="K18">
        <f>COUNTIFS(List1!$M:$M,"1",List1!$P:$P,List2!$B18)</f>
        <v>0</v>
      </c>
      <c r="L18">
        <f>COUNTIFS(List1!$M:$M,"2",List1!$P:$P,List2!$B18)</f>
        <v>0</v>
      </c>
      <c r="M18">
        <f>COUNTIFS(List1!$M:$M,"3",List1!$P:$P,List2!$B18)</f>
        <v>0</v>
      </c>
      <c r="N18" s="7">
        <f t="shared" si="2"/>
        <v>0</v>
      </c>
      <c r="O18">
        <f t="shared" si="3"/>
        <v>1</v>
      </c>
      <c r="P18">
        <f t="shared" si="4"/>
        <v>1</v>
      </c>
      <c r="Q18">
        <f t="shared" si="5"/>
        <v>1</v>
      </c>
      <c r="R18" s="7">
        <f t="shared" si="6"/>
        <v>3</v>
      </c>
    </row>
    <row r="19" spans="2:18" x14ac:dyDescent="0.25">
      <c r="B19" s="2" t="s">
        <v>97</v>
      </c>
      <c r="C19">
        <f>COUNTIFS(List1!$A:$A,"1",List1!$D:$D,List2!$B19)</f>
        <v>0</v>
      </c>
      <c r="D19">
        <f>COUNTIFS(List1!$A:$A,"2",List1!$D:$D,List2!$B19)</f>
        <v>0</v>
      </c>
      <c r="E19">
        <f>COUNTIFS(List1!$A:$A,"3",List1!$D:$D,List2!$B19)</f>
        <v>0</v>
      </c>
      <c r="F19" s="8">
        <f t="shared" si="0"/>
        <v>0</v>
      </c>
      <c r="G19">
        <f>COUNTIFS(List1!$G:$G,"1",List1!$J:$J,List2!$B19)</f>
        <v>1</v>
      </c>
      <c r="H19">
        <f>COUNTIFS(List1!$G:$G,"2",List1!$J:$J,List2!$B19)</f>
        <v>1</v>
      </c>
      <c r="I19">
        <f>COUNTIFS(List1!$G:$G,"3",List1!$J:$J,List2!$B19)</f>
        <v>4</v>
      </c>
      <c r="J19" s="7">
        <f t="shared" si="1"/>
        <v>6</v>
      </c>
      <c r="K19">
        <f>COUNTIFS(List1!$M:$M,"1",List1!$P:$P,List2!$B19)</f>
        <v>0</v>
      </c>
      <c r="L19">
        <f>COUNTIFS(List1!$M:$M,"2",List1!$P:$P,List2!$B19)</f>
        <v>0</v>
      </c>
      <c r="M19">
        <f>COUNTIFS(List1!$M:$M,"3",List1!$P:$P,List2!$B19)</f>
        <v>0</v>
      </c>
      <c r="N19" s="7">
        <f t="shared" si="2"/>
        <v>0</v>
      </c>
      <c r="O19">
        <f t="shared" si="3"/>
        <v>1</v>
      </c>
      <c r="P19">
        <f t="shared" si="4"/>
        <v>1</v>
      </c>
      <c r="Q19">
        <f t="shared" si="5"/>
        <v>4</v>
      </c>
      <c r="R19" s="7">
        <f t="shared" si="6"/>
        <v>6</v>
      </c>
    </row>
    <row r="20" spans="2:18" x14ac:dyDescent="0.25">
      <c r="B20" s="2" t="s">
        <v>213</v>
      </c>
      <c r="C20">
        <f>COUNTIFS(List1!$A:$A,"1",List1!$D:$D,List2!$B20)</f>
        <v>0</v>
      </c>
      <c r="D20">
        <f>COUNTIFS(List1!$A:$A,"2",List1!$D:$D,List2!$B20)</f>
        <v>0</v>
      </c>
      <c r="E20">
        <f>COUNTIFS(List1!$A:$A,"3",List1!$D:$D,List2!$B20)</f>
        <v>0</v>
      </c>
      <c r="F20" s="8">
        <f t="shared" si="0"/>
        <v>0</v>
      </c>
      <c r="G20">
        <f>COUNTIFS(List1!$G:$G,"1",List1!$J:$J,List2!$B20)</f>
        <v>0</v>
      </c>
      <c r="H20">
        <f>COUNTIFS(List1!$G:$G,"2",List1!$J:$J,List2!$B20)</f>
        <v>0</v>
      </c>
      <c r="I20">
        <f>COUNTIFS(List1!$G:$G,"3",List1!$J:$J,List2!$B20)</f>
        <v>1</v>
      </c>
      <c r="J20" s="7">
        <f t="shared" si="1"/>
        <v>1</v>
      </c>
      <c r="K20">
        <f>COUNTIFS(List1!$M:$M,"1",List1!$P:$P,List2!$B20)</f>
        <v>1</v>
      </c>
      <c r="L20">
        <f>COUNTIFS(List1!$M:$M,"2",List1!$P:$P,List2!$B20)</f>
        <v>4</v>
      </c>
      <c r="M20">
        <f>COUNTIFS(List1!$M:$M,"3",List1!$P:$P,List2!$B20)</f>
        <v>4</v>
      </c>
      <c r="N20" s="7">
        <f t="shared" si="2"/>
        <v>9</v>
      </c>
      <c r="O20">
        <f t="shared" si="3"/>
        <v>1</v>
      </c>
      <c r="P20">
        <f t="shared" si="4"/>
        <v>4</v>
      </c>
      <c r="Q20">
        <f t="shared" si="5"/>
        <v>5</v>
      </c>
      <c r="R20" s="7">
        <f t="shared" si="6"/>
        <v>10</v>
      </c>
    </row>
    <row r="21" spans="2:18" x14ac:dyDescent="0.25">
      <c r="B21" s="2" t="s">
        <v>162</v>
      </c>
      <c r="C21">
        <f>COUNTIFS(List1!$A:$A,"1",List1!$D:$D,List2!$B21)</f>
        <v>0</v>
      </c>
      <c r="D21">
        <f>COUNTIFS(List1!$A:$A,"2",List1!$D:$D,List2!$B21)</f>
        <v>0</v>
      </c>
      <c r="E21">
        <f>COUNTIFS(List1!$A:$A,"3",List1!$D:$D,List2!$B21)</f>
        <v>0</v>
      </c>
      <c r="F21" s="8">
        <f t="shared" si="0"/>
        <v>0</v>
      </c>
      <c r="G21">
        <f>COUNTIFS(List1!$G:$G,"1",List1!$J:$J,List2!$B21)</f>
        <v>0</v>
      </c>
      <c r="H21">
        <f>COUNTIFS(List1!$G:$G,"2",List1!$J:$J,List2!$B21)</f>
        <v>2</v>
      </c>
      <c r="I21">
        <f>COUNTIFS(List1!$G:$G,"3",List1!$J:$J,List2!$B21)</f>
        <v>1</v>
      </c>
      <c r="J21" s="7">
        <f t="shared" si="1"/>
        <v>3</v>
      </c>
      <c r="K21">
        <f>COUNTIFS(List1!$M:$M,"1",List1!$P:$P,List2!$B21)</f>
        <v>0</v>
      </c>
      <c r="L21">
        <f>COUNTIFS(List1!$M:$M,"2",List1!$P:$P,List2!$B21)</f>
        <v>0</v>
      </c>
      <c r="M21">
        <f>COUNTIFS(List1!$M:$M,"3",List1!$P:$P,List2!$B21)</f>
        <v>0</v>
      </c>
      <c r="N21" s="7">
        <f t="shared" si="2"/>
        <v>0</v>
      </c>
      <c r="O21">
        <f t="shared" si="3"/>
        <v>0</v>
      </c>
      <c r="P21">
        <f t="shared" si="4"/>
        <v>2</v>
      </c>
      <c r="Q21">
        <f t="shared" si="5"/>
        <v>1</v>
      </c>
      <c r="R21" s="7">
        <f t="shared" si="6"/>
        <v>3</v>
      </c>
    </row>
    <row r="22" spans="2:18" x14ac:dyDescent="0.25">
      <c r="B22" s="2" t="s">
        <v>298</v>
      </c>
      <c r="C22">
        <f>COUNTIFS(List1!$A:$A,"1",List1!$D:$D,List2!$B22)</f>
        <v>0</v>
      </c>
      <c r="D22">
        <f>COUNTIFS(List1!$A:$A,"2",List1!$D:$D,List2!$B22)</f>
        <v>1</v>
      </c>
      <c r="E22">
        <f>COUNTIFS(List1!$A:$A,"3",List1!$D:$D,List2!$B22)</f>
        <v>2</v>
      </c>
      <c r="F22" s="8">
        <f t="shared" si="0"/>
        <v>3</v>
      </c>
      <c r="G22">
        <f>COUNTIFS(List1!$G:$G,"1",List1!$J:$J,List2!$B22)</f>
        <v>0</v>
      </c>
      <c r="H22">
        <f>COUNTIFS(List1!$G:$G,"2",List1!$J:$J,List2!$B22)</f>
        <v>1</v>
      </c>
      <c r="I22">
        <f>COUNTIFS(List1!$G:$G,"3",List1!$J:$J,List2!$B22)</f>
        <v>0</v>
      </c>
      <c r="J22" s="7">
        <f t="shared" si="1"/>
        <v>1</v>
      </c>
      <c r="K22">
        <f>COUNTIFS(List1!$M:$M,"1",List1!$P:$P,List2!$B22)</f>
        <v>0</v>
      </c>
      <c r="L22">
        <f>COUNTIFS(List1!$M:$M,"2",List1!$P:$P,List2!$B22)</f>
        <v>1</v>
      </c>
      <c r="M22">
        <f>COUNTIFS(List1!$M:$M,"3",List1!$P:$P,List2!$B22)</f>
        <v>1</v>
      </c>
      <c r="N22" s="7">
        <f t="shared" si="2"/>
        <v>2</v>
      </c>
      <c r="O22">
        <f t="shared" si="3"/>
        <v>0</v>
      </c>
      <c r="P22">
        <f t="shared" si="4"/>
        <v>3</v>
      </c>
      <c r="Q22">
        <f t="shared" si="5"/>
        <v>3</v>
      </c>
      <c r="R22" s="7">
        <f t="shared" si="6"/>
        <v>6</v>
      </c>
    </row>
    <row r="23" spans="2:18" x14ac:dyDescent="0.25">
      <c r="B23" s="2" t="s">
        <v>52</v>
      </c>
      <c r="C23">
        <f>COUNTIFS(List1!$A:$A,"1",List1!$D:$D,List2!$B23)</f>
        <v>0</v>
      </c>
      <c r="D23">
        <f>COUNTIFS(List1!$A:$A,"2",List1!$D:$D,List2!$B23)</f>
        <v>0</v>
      </c>
      <c r="E23">
        <f>COUNTIFS(List1!$A:$A,"3",List1!$D:$D,List2!$B23)</f>
        <v>0</v>
      </c>
      <c r="F23" s="8">
        <f t="shared" si="0"/>
        <v>0</v>
      </c>
      <c r="G23">
        <f>COUNTIFS(List1!$G:$G,"1",List1!$J:$J,List2!$B23)</f>
        <v>6</v>
      </c>
      <c r="H23">
        <f>COUNTIFS(List1!$G:$G,"2",List1!$J:$J,List2!$B23)</f>
        <v>3</v>
      </c>
      <c r="I23">
        <f>COUNTIFS(List1!$G:$G,"3",List1!$J:$J,List2!$B23)</f>
        <v>0</v>
      </c>
      <c r="J23" s="7">
        <f t="shared" si="1"/>
        <v>9</v>
      </c>
      <c r="K23">
        <f>COUNTIFS(List1!$M:$M,"1",List1!$P:$P,List2!$B23)</f>
        <v>8</v>
      </c>
      <c r="L23">
        <f>COUNTIFS(List1!$M:$M,"2",List1!$P:$P,List2!$B23)</f>
        <v>1</v>
      </c>
      <c r="M23">
        <f>COUNTIFS(List1!$M:$M,"3",List1!$P:$P,List2!$B23)</f>
        <v>1</v>
      </c>
      <c r="N23" s="7">
        <f t="shared" si="2"/>
        <v>10</v>
      </c>
      <c r="O23">
        <f t="shared" si="3"/>
        <v>14</v>
      </c>
      <c r="P23">
        <f t="shared" si="4"/>
        <v>4</v>
      </c>
      <c r="Q23">
        <f t="shared" si="5"/>
        <v>1</v>
      </c>
      <c r="R23" s="7">
        <f t="shared" si="6"/>
        <v>19</v>
      </c>
    </row>
    <row r="24" spans="2:18" x14ac:dyDescent="0.25">
      <c r="B24" s="2" t="s">
        <v>318</v>
      </c>
      <c r="C24">
        <f>COUNTIFS(List1!$A:$A,"1",List1!$D:$D,List2!$B24)</f>
        <v>0</v>
      </c>
      <c r="D24">
        <f>COUNTIFS(List1!$A:$A,"2",List1!$D:$D,List2!$B24)</f>
        <v>0</v>
      </c>
      <c r="E24">
        <f>COUNTIFS(List1!$A:$A,"3",List1!$D:$D,List2!$B24)</f>
        <v>0</v>
      </c>
      <c r="F24" s="8">
        <f t="shared" si="0"/>
        <v>0</v>
      </c>
      <c r="G24">
        <f>COUNTIFS(List1!$G:$G,"1",List1!$J:$J,List2!$B24)</f>
        <v>1</v>
      </c>
      <c r="H24">
        <f>COUNTIFS(List1!$G:$G,"2",List1!$J:$J,List2!$B24)</f>
        <v>1</v>
      </c>
      <c r="I24">
        <f>COUNTIFS(List1!$G:$G,"3",List1!$J:$J,List2!$B24)</f>
        <v>1</v>
      </c>
      <c r="J24" s="7">
        <f t="shared" si="1"/>
        <v>3</v>
      </c>
      <c r="K24">
        <f>COUNTIFS(List1!$M:$M,"1",List1!$P:$P,List2!$B24)</f>
        <v>0</v>
      </c>
      <c r="L24">
        <f>COUNTIFS(List1!$M:$M,"2",List1!$P:$P,List2!$B24)</f>
        <v>0</v>
      </c>
      <c r="M24">
        <f>COUNTIFS(List1!$M:$M,"3",List1!$P:$P,List2!$B24)</f>
        <v>0</v>
      </c>
      <c r="N24" s="7">
        <f t="shared" si="2"/>
        <v>0</v>
      </c>
      <c r="O24">
        <f t="shared" si="3"/>
        <v>1</v>
      </c>
      <c r="P24">
        <f t="shared" si="4"/>
        <v>1</v>
      </c>
      <c r="Q24">
        <f t="shared" si="5"/>
        <v>1</v>
      </c>
      <c r="R24" s="7">
        <f t="shared" si="6"/>
        <v>3</v>
      </c>
    </row>
  </sheetData>
  <autoFilter ref="B2:R24" xr:uid="{F5B019BB-EB7E-4F00-853D-A17A49CF4AC0}"/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Rajchert</dc:creator>
  <cp:lastModifiedBy>Josef Rajchert</cp:lastModifiedBy>
  <dcterms:created xsi:type="dcterms:W3CDTF">2019-06-23T19:16:33Z</dcterms:created>
  <dcterms:modified xsi:type="dcterms:W3CDTF">2019-06-24T09:39:11Z</dcterms:modified>
</cp:coreProperties>
</file>